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\Desktop\Regatas 2022\Competencias 2022\III ABIERTO DE AYACUCHO 2022\"/>
    </mc:Choice>
  </mc:AlternateContent>
  <bookViews>
    <workbookView xWindow="0" yWindow="0" windowWidth="20490" windowHeight="7650"/>
  </bookViews>
  <sheets>
    <sheet name="TABLA DE MEDALLAS CRL" sheetId="2" r:id="rId1"/>
    <sheet name="DEPORTISTAS MEDALLISTAS" sheetId="3" r:id="rId2"/>
  </sheets>
  <definedNames>
    <definedName name="_xlnm.Print_Area" localSheetId="1">'DEPORTISTAS MEDALLISTAS'!$A$1:$D$65</definedName>
    <definedName name="_xlnm.Print_Area" localSheetId="0">'TABLA DE MEDALLAS CRL'!$A$1:$T$42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2" l="1"/>
  <c r="R9" i="2"/>
  <c r="S9" i="2"/>
  <c r="Q14" i="2"/>
  <c r="R14" i="2"/>
  <c r="S14" i="2"/>
  <c r="Q15" i="2"/>
  <c r="R15" i="2"/>
  <c r="S15" i="2"/>
  <c r="T15" i="2" s="1"/>
  <c r="T9" i="2" l="1"/>
  <c r="T14" i="2"/>
  <c r="S39" i="2"/>
  <c r="R39" i="2"/>
  <c r="T39" i="2" l="1"/>
  <c r="Q13" i="2"/>
  <c r="R13" i="2"/>
  <c r="Q12" i="2"/>
  <c r="Q11" i="2"/>
  <c r="Q10" i="2"/>
  <c r="Q8" i="2"/>
  <c r="E16" i="2" l="1"/>
  <c r="N16" i="2"/>
  <c r="C16" i="2"/>
  <c r="H16" i="2"/>
  <c r="F16" i="2"/>
  <c r="P16" i="2" l="1"/>
  <c r="O16" i="2"/>
  <c r="I16" i="2"/>
  <c r="J16" i="2"/>
  <c r="B16" i="2"/>
  <c r="D16" i="2"/>
  <c r="L16" i="2"/>
  <c r="K16" i="2"/>
  <c r="S12" i="2"/>
  <c r="M16" i="2"/>
  <c r="G16" i="2"/>
  <c r="R10" i="2"/>
  <c r="R8" i="2"/>
  <c r="S13" i="2"/>
  <c r="R12" i="2"/>
  <c r="R11" i="2"/>
  <c r="S11" i="2"/>
  <c r="S10" i="2"/>
  <c r="S8" i="2"/>
  <c r="Q16" i="2" l="1"/>
  <c r="R16" i="2"/>
  <c r="S16" i="2"/>
  <c r="T10" i="2"/>
  <c r="T13" i="2"/>
  <c r="T12" i="2"/>
  <c r="T11" i="2"/>
  <c r="T8" i="2"/>
  <c r="T16" i="2" l="1"/>
</calcChain>
</file>

<file path=xl/sharedStrings.xml><?xml version="1.0" encoding="utf-8"?>
<sst xmlns="http://schemas.openxmlformats.org/spreadsheetml/2006/main" count="212" uniqueCount="88">
  <si>
    <t>TOTAL</t>
  </si>
  <si>
    <t>SUB-19</t>
  </si>
  <si>
    <t>SUB-17</t>
  </si>
  <si>
    <t>SUB-15</t>
  </si>
  <si>
    <t>SUB-13</t>
  </si>
  <si>
    <t>SUB-11</t>
  </si>
  <si>
    <t>B</t>
  </si>
  <si>
    <t>P</t>
  </si>
  <si>
    <t>O</t>
  </si>
  <si>
    <t>DOBLES MIXTOS</t>
  </si>
  <si>
    <t>DOBLES DAMAS</t>
  </si>
  <si>
    <t>DOBLES VARONES</t>
  </si>
  <si>
    <t>SINGLES DAMAS</t>
  </si>
  <si>
    <t>SINGLES VARONES</t>
  </si>
  <si>
    <t>CATEGORIAS</t>
  </si>
  <si>
    <t>DEPORTISTAS CLUB DE REGATAS "LIMA"</t>
  </si>
  <si>
    <t>ORO</t>
  </si>
  <si>
    <t>PLATA</t>
  </si>
  <si>
    <t>BRONCE</t>
  </si>
  <si>
    <t>GENERAL</t>
  </si>
  <si>
    <t>TOT</t>
  </si>
  <si>
    <t>TOTAL DE DEPORTISTAS CRL</t>
  </si>
  <si>
    <t>D</t>
  </si>
  <si>
    <t>V</t>
  </si>
  <si>
    <t>Umesh Andrés Lescano Konda</t>
  </si>
  <si>
    <t>SubCampeón</t>
  </si>
  <si>
    <t>Campeón</t>
  </si>
  <si>
    <t>Tercer puesto</t>
  </si>
  <si>
    <t>Tercer Puesto</t>
  </si>
  <si>
    <t>SINGLES  DAMAS</t>
  </si>
  <si>
    <t>CATEGORIA SUB-11</t>
  </si>
  <si>
    <t>CATEGORIA SUB-13</t>
  </si>
  <si>
    <t>CATEGORIA SUB-15</t>
  </si>
  <si>
    <t>CATEGORIA SUB-17</t>
  </si>
  <si>
    <t>CATEGORIA SUB-19</t>
  </si>
  <si>
    <t>Salvador Alejandro Morales Sarabia</t>
  </si>
  <si>
    <t>Gabriel Alturo Pallete Quiroga</t>
  </si>
  <si>
    <t>Gonzalo Sebastian Castillo salazar</t>
  </si>
  <si>
    <t>Talli Chomchey Rivera</t>
  </si>
  <si>
    <t>Rafaela Castañeda Quintanilla</t>
  </si>
  <si>
    <t>Aritz Aizpurua Palma/Salvador Alejandro Morales Sarabia</t>
  </si>
  <si>
    <t>Antonia Bragagnini Rey</t>
  </si>
  <si>
    <t>Aitana Paula Checa Sánchez</t>
  </si>
  <si>
    <t>Doménica Brianna Chueca Sánchez</t>
  </si>
  <si>
    <t>Luciana Rafaella Barboza Lescano</t>
  </si>
  <si>
    <t>Aitana Paula Chueca Sánchez/Doménica Brianna Chueca Sánchez</t>
  </si>
  <si>
    <t>Luciana Belén Vichera Ramirez/Sofia Ximena Alvarado Duthurburú</t>
  </si>
  <si>
    <t>Alejandro Sánchez-Salazar De Faria/Luis Miguel Silva La Rosa</t>
  </si>
  <si>
    <t>Rafaela Silva La Rosa</t>
  </si>
  <si>
    <t>Salvador Alejandro Morales Sarabia/Antonia Bragagnini Rey</t>
  </si>
  <si>
    <t>Alejandro Sanchez-Salazar De Faria/Belén Simón Tejada</t>
  </si>
  <si>
    <t>Gabriel Arturo Pallete Quiroga</t>
  </si>
  <si>
    <t>Gonzalo Sebastian Castillo Salazar</t>
  </si>
  <si>
    <t>Gonzalo D´Auriol Fuster</t>
  </si>
  <si>
    <t xml:space="preserve"> </t>
  </si>
  <si>
    <t>Gabriel Arturo Pallete Quiroga/Gonzalo D´Auriol Fuster</t>
  </si>
  <si>
    <t>05 AL 07 DE AGOSTO</t>
  </si>
  <si>
    <t>SUB-9</t>
  </si>
  <si>
    <t>LIBRE</t>
  </si>
  <si>
    <t>PARABAD</t>
  </si>
  <si>
    <t>CATEGORIA SUB-9</t>
  </si>
  <si>
    <t>CATEGORIA LIBRE</t>
  </si>
  <si>
    <t>PARABADMINTON</t>
  </si>
  <si>
    <t>Pedro Pablo De Vinatea</t>
  </si>
  <si>
    <t>Alejandro Chueca Sanchez</t>
  </si>
  <si>
    <t>Aritz Aizpurua Palma</t>
  </si>
  <si>
    <t>Alejandro Sanchez-Salazar De Faria</t>
  </si>
  <si>
    <t>Fabrizio Valdivieso Negri</t>
  </si>
  <si>
    <t>Antonia Bragagnini Rey/Maria José Baca Del Valle</t>
  </si>
  <si>
    <t>Domenica Raffo Riofrio/Lara Chomchey Rivera</t>
  </si>
  <si>
    <t>Aliah Daniela Ugaz Augusto/Rafaella Pardo Casaretto</t>
  </si>
  <si>
    <t>Francesca Carozzi De Belaunde/Lucian Rafaella Barboza Lescano</t>
  </si>
  <si>
    <t>Rafaela Castañeda Quintanilla/Taisia Kasianov Kasianova</t>
  </si>
  <si>
    <t>Catalina Karina Benitez Flores</t>
  </si>
  <si>
    <t>Miranda Karina Benitez Flores</t>
  </si>
  <si>
    <t>Maria José Baca Del Valle</t>
  </si>
  <si>
    <t>Sofia Ximena Alvarado Duthurburú</t>
  </si>
  <si>
    <t>Luana Belén Vichera Ramírez</t>
  </si>
  <si>
    <t>Francesca Carozzi De Belaunde</t>
  </si>
  <si>
    <t>Taisia Kasianov Kasianova</t>
  </si>
  <si>
    <t>Alejandro Chueca Sánchez/Taisia Kasianov Kasianova</t>
  </si>
  <si>
    <t>Luca Tabini Carranza/Catalina Karina Benitez Flores</t>
  </si>
  <si>
    <t>Mateo Villa Rengifo</t>
  </si>
  <si>
    <t>Luis Miguel Siva La Rosa/Luciana Belén Vichera Ramírez</t>
  </si>
  <si>
    <t>Alejandro Chueca Sánchez/Fabrizio Valdivieso Negri</t>
  </si>
  <si>
    <t>Pedro Pablo De Vinatea Estrada</t>
  </si>
  <si>
    <t>Luca Tabini Carranza</t>
  </si>
  <si>
    <t>NO SE CONVOCÓ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</si>
</sst>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rgb="FFFF0000"/>
      <name val="Cambria"/>
      <family val="1"/>
    </font>
    <font>
      <sz val="10"/>
      <color theme="1"/>
      <name val="Cambria"/>
      <family val="1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Cambria"/>
      <family val="1"/>
    </font>
    <font>
      <sz val="10"/>
      <color theme="1"/>
      <name val="Calibri"/>
      <family val="2"/>
      <scheme val="minor"/>
    </font>
    <font>
      <b/>
      <u/>
      <sz val="10"/>
      <color rgb="FFFF0000"/>
      <name val="Cambria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double">
        <color rgb="FFFF0000"/>
      </bottom>
      <diagonal/>
    </border>
    <border>
      <left style="double">
        <color rgb="FFFF0000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medium">
        <color indexed="64"/>
      </right>
      <top style="double">
        <color rgb="FFFF0000"/>
      </top>
      <bottom/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/>
      <right style="thin">
        <color indexed="64"/>
      </right>
      <top style="medium">
        <color indexed="64"/>
      </top>
      <bottom style="double">
        <color rgb="FFFF0000"/>
      </bottom>
      <diagonal/>
    </border>
    <border>
      <left style="thin">
        <color indexed="64"/>
      </left>
      <right/>
      <top style="medium">
        <color indexed="64"/>
      </top>
      <bottom style="double">
        <color rgb="FFFF0000"/>
      </bottom>
      <diagonal/>
    </border>
    <border>
      <left style="double">
        <color rgb="FFFF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FF0000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double">
        <color rgb="FFFF0000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double">
        <color rgb="FFFF0000"/>
      </top>
      <bottom style="medium">
        <color indexed="64"/>
      </bottom>
      <diagonal/>
    </border>
    <border>
      <left/>
      <right/>
      <top style="double">
        <color rgb="FFFF0000"/>
      </top>
      <bottom style="medium">
        <color indexed="64"/>
      </bottom>
      <diagonal/>
    </border>
    <border>
      <left/>
      <right style="double">
        <color rgb="FFFF0000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medium">
        <color auto="1"/>
      </right>
      <top style="medium">
        <color auto="1"/>
      </top>
      <bottom style="double">
        <color rgb="FFFF0000"/>
      </bottom>
      <diagonal/>
    </border>
    <border>
      <left/>
      <right style="double">
        <color rgb="FFFF0000"/>
      </right>
      <top style="medium">
        <color auto="1"/>
      </top>
      <bottom style="double">
        <color rgb="FFFF0000"/>
      </bottom>
      <diagonal/>
    </border>
    <border>
      <left style="medium">
        <color auto="1"/>
      </left>
      <right/>
      <top style="medium">
        <color auto="1"/>
      </top>
      <bottom style="double">
        <color rgb="FFFF0000"/>
      </bottom>
      <diagonal/>
    </border>
    <border>
      <left/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/>
      <right style="double">
        <color rgb="FFFF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 style="medium">
        <color indexed="64"/>
      </bottom>
      <diagonal/>
    </border>
    <border>
      <left style="double">
        <color rgb="FFFF0000"/>
      </left>
      <right style="medium">
        <color auto="1"/>
      </right>
      <top style="medium">
        <color auto="1"/>
      </top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0" fillId="0" borderId="46" xfId="0" applyFont="1" applyBorder="1"/>
    <xf numFmtId="0" fontId="10" fillId="0" borderId="54" xfId="0" applyFont="1" applyBorder="1"/>
    <xf numFmtId="0" fontId="10" fillId="0" borderId="55" xfId="0" applyFont="1" applyBorder="1"/>
    <xf numFmtId="0" fontId="10" fillId="0" borderId="0" xfId="0" applyFont="1" applyBorder="1"/>
    <xf numFmtId="0" fontId="11" fillId="3" borderId="40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vertical="center"/>
    </xf>
    <xf numFmtId="0" fontId="9" fillId="2" borderId="59" xfId="0" applyFont="1" applyFill="1" applyBorder="1" applyAlignment="1">
      <alignment vertical="center"/>
    </xf>
    <xf numFmtId="0" fontId="10" fillId="0" borderId="47" xfId="0" applyFont="1" applyBorder="1"/>
    <xf numFmtId="0" fontId="10" fillId="0" borderId="0" xfId="0" applyFont="1"/>
    <xf numFmtId="0" fontId="10" fillId="0" borderId="56" xfId="0" applyFont="1" applyBorder="1"/>
    <xf numFmtId="0" fontId="9" fillId="0" borderId="4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38" xfId="0" applyFont="1" applyFill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vertical="center"/>
    </xf>
    <xf numFmtId="0" fontId="4" fillId="0" borderId="63" xfId="0" applyFont="1" applyBorder="1" applyAlignment="1">
      <alignment horizontal="center" vertical="center"/>
    </xf>
    <xf numFmtId="0" fontId="11" fillId="3" borderId="67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0" fillId="0" borderId="55" xfId="0" applyFont="1" applyFill="1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vertical="center"/>
    </xf>
    <xf numFmtId="0" fontId="10" fillId="0" borderId="74" xfId="0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1" fillId="0" borderId="56" xfId="0" applyFont="1" applyFill="1" applyBorder="1" applyAlignment="1">
      <alignment horizontal="left" vertical="center"/>
    </xf>
    <xf numFmtId="0" fontId="4" fillId="0" borderId="77" xfId="0" applyFont="1" applyBorder="1" applyAlignment="1">
      <alignment horizontal="center" vertical="center"/>
    </xf>
    <xf numFmtId="0" fontId="11" fillId="3" borderId="7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600" b="1"/>
              <a:t>GRÁFICO DE MEDALLAS POR CATEGORIAS (ORO, PLATA, BRONCE)</a:t>
            </a:r>
          </a:p>
        </c:rich>
      </c:tx>
      <c:layout>
        <c:manualLayout>
          <c:xMode val="edge"/>
          <c:yMode val="edge"/>
          <c:x val="0.111682016454103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DE MEDALLAS CRL'!$Q$7</c:f>
              <c:strCache>
                <c:ptCount val="1"/>
                <c:pt idx="0">
                  <c:v>ORO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03-49F9-A2BC-7FE0653CB5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DE MEDALLAS CRL'!$A$8:$A$16</c:f>
              <c:strCache>
                <c:ptCount val="9"/>
                <c:pt idx="0">
                  <c:v>SUB-9</c:v>
                </c:pt>
                <c:pt idx="1">
                  <c:v>SUB-11</c:v>
                </c:pt>
                <c:pt idx="2">
                  <c:v>SUB-13</c:v>
                </c:pt>
                <c:pt idx="3">
                  <c:v>SUB-15</c:v>
                </c:pt>
                <c:pt idx="4">
                  <c:v>SUB-17</c:v>
                </c:pt>
                <c:pt idx="5">
                  <c:v>SUB-19</c:v>
                </c:pt>
                <c:pt idx="6">
                  <c:v>LIBRE</c:v>
                </c:pt>
                <c:pt idx="7">
                  <c:v>PARABAD</c:v>
                </c:pt>
                <c:pt idx="8">
                  <c:v>TOTAL</c:v>
                </c:pt>
              </c:strCache>
            </c:strRef>
          </c:cat>
          <c:val>
            <c:numRef>
              <c:f>'TABLA DE MEDALLAS CRL'!$Q$8:$Q$16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A-48A1-914B-46A7F9CEA176}"/>
            </c:ext>
          </c:extLst>
        </c:ser>
        <c:ser>
          <c:idx val="1"/>
          <c:order val="1"/>
          <c:tx>
            <c:strRef>
              <c:f>'TABLA DE MEDALLAS CRL'!$R$7</c:f>
              <c:strCache>
                <c:ptCount val="1"/>
                <c:pt idx="0">
                  <c:v>PLATA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03-49F9-A2BC-7FE0653CB5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DE MEDALLAS CRL'!$A$8:$A$16</c:f>
              <c:strCache>
                <c:ptCount val="9"/>
                <c:pt idx="0">
                  <c:v>SUB-9</c:v>
                </c:pt>
                <c:pt idx="1">
                  <c:v>SUB-11</c:v>
                </c:pt>
                <c:pt idx="2">
                  <c:v>SUB-13</c:v>
                </c:pt>
                <c:pt idx="3">
                  <c:v>SUB-15</c:v>
                </c:pt>
                <c:pt idx="4">
                  <c:v>SUB-17</c:v>
                </c:pt>
                <c:pt idx="5">
                  <c:v>SUB-19</c:v>
                </c:pt>
                <c:pt idx="6">
                  <c:v>LIBRE</c:v>
                </c:pt>
                <c:pt idx="7">
                  <c:v>PARABAD</c:v>
                </c:pt>
                <c:pt idx="8">
                  <c:v>TOTAL</c:v>
                </c:pt>
              </c:strCache>
            </c:strRef>
          </c:cat>
          <c:val>
            <c:numRef>
              <c:f>'TABLA DE MEDALLAS CRL'!$R$8:$R$16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A-48A1-914B-46A7F9CEA176}"/>
            </c:ext>
          </c:extLst>
        </c:ser>
        <c:ser>
          <c:idx val="2"/>
          <c:order val="2"/>
          <c:tx>
            <c:strRef>
              <c:f>'TABLA DE MEDALLAS CRL'!$S$7</c:f>
              <c:strCache>
                <c:ptCount val="1"/>
                <c:pt idx="0">
                  <c:v>BRONCE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03-49F9-A2BC-7FE0653CB5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DE MEDALLAS CRL'!$A$8:$A$16</c:f>
              <c:strCache>
                <c:ptCount val="9"/>
                <c:pt idx="0">
                  <c:v>SUB-9</c:v>
                </c:pt>
                <c:pt idx="1">
                  <c:v>SUB-11</c:v>
                </c:pt>
                <c:pt idx="2">
                  <c:v>SUB-13</c:v>
                </c:pt>
                <c:pt idx="3">
                  <c:v>SUB-15</c:v>
                </c:pt>
                <c:pt idx="4">
                  <c:v>SUB-17</c:v>
                </c:pt>
                <c:pt idx="5">
                  <c:v>SUB-19</c:v>
                </c:pt>
                <c:pt idx="6">
                  <c:v>LIBRE</c:v>
                </c:pt>
                <c:pt idx="7">
                  <c:v>PARABAD</c:v>
                </c:pt>
                <c:pt idx="8">
                  <c:v>TOTAL</c:v>
                </c:pt>
              </c:strCache>
            </c:strRef>
          </c:cat>
          <c:val>
            <c:numRef>
              <c:f>'TABLA DE MEDALLAS CRL'!$S$8:$S$16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A-48A1-914B-46A7F9CEA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96251040"/>
        <c:axId val="-1196253760"/>
      </c:barChart>
      <c:catAx>
        <c:axId val="-119625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96253760"/>
        <c:crosses val="autoZero"/>
        <c:auto val="1"/>
        <c:lblAlgn val="ctr"/>
        <c:lblOffset val="100"/>
        <c:noMultiLvlLbl val="0"/>
      </c:catAx>
      <c:valAx>
        <c:axId val="-119625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9625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57150</xdr:rowOff>
    </xdr:from>
    <xdr:to>
      <xdr:col>0</xdr:col>
      <xdr:colOff>866775</xdr:colOff>
      <xdr:row>4</xdr:row>
      <xdr:rowOff>171449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57150"/>
          <a:ext cx="571499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47624</xdr:colOff>
      <xdr:row>21</xdr:row>
      <xdr:rowOff>6667</xdr:rowOff>
    </xdr:from>
    <xdr:to>
      <xdr:col>19</xdr:col>
      <xdr:colOff>438150</xdr:colOff>
      <xdr:row>33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133351</xdr:colOff>
      <xdr:row>0</xdr:row>
      <xdr:rowOff>137159</xdr:rowOff>
    </xdr:from>
    <xdr:to>
      <xdr:col>19</xdr:col>
      <xdr:colOff>209550</xdr:colOff>
      <xdr:row>2</xdr:row>
      <xdr:rowOff>9525</xdr:rowOff>
    </xdr:to>
    <xdr:sp macro="" textlink="">
      <xdr:nvSpPr>
        <xdr:cNvPr id="5" name="WordArt 1"/>
        <xdr:cNvSpPr>
          <a:spLocks noChangeArrowheads="1" noChangeShapeType="1" noTextEdit="1"/>
        </xdr:cNvSpPr>
      </xdr:nvSpPr>
      <xdr:spPr bwMode="auto">
        <a:xfrm>
          <a:off x="1562101" y="137159"/>
          <a:ext cx="7153274" cy="253366"/>
        </a:xfrm>
        <a:prstGeom prst="rect">
          <a:avLst/>
        </a:prstGeom>
        <a:pattFill prst="wdDnDiag">
          <a:fgClr>
            <a:srgbClr val="FFFF00"/>
          </a:fgClr>
          <a:bgClr>
            <a:schemeClr val="bg1"/>
          </a:bgClr>
        </a:pattFill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morning" dir="t"/>
          </a:scene3d>
          <a:sp3d extrusionH="57150" contourW="12700" prstMaterial="metal">
            <a:bevelT w="38100" h="38100"/>
            <a:contourClr>
              <a:schemeClr val="accent1">
                <a:lumMod val="75000"/>
              </a:schemeClr>
            </a:contourClr>
          </a:sp3d>
        </a:bodyPr>
        <a:lstStyle/>
        <a:p>
          <a:pPr algn="ctr" rtl="0">
            <a:buNone/>
          </a:pPr>
          <a:r>
            <a:rPr lang="es-PE" sz="3600" b="1" i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rgbClr val="FF0000"/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CUADRO</a:t>
          </a:r>
          <a:r>
            <a:rPr lang="es-PE" sz="3600" b="1" i="1" kern="10" spc="0" baseline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rgbClr val="FF0000"/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 DE MEDALLAS III ABIERTO DE AYACUCHO 2022</a:t>
          </a:r>
          <a:endParaRPr lang="es-PE" sz="3600" b="1" i="1" kern="10" spc="0">
            <a:ln w="9525">
              <a:solidFill>
                <a:srgbClr val="FF0000"/>
              </a:solidFill>
              <a:round/>
              <a:headEnd/>
              <a:tailEnd/>
            </a:ln>
            <a:gradFill>
              <a:gsLst>
                <a:gs pos="76115">
                  <a:srgbClr val="FF0000"/>
                </a:gs>
                <a:gs pos="53971">
                  <a:srgbClr val="989577"/>
                </a:gs>
                <a:gs pos="23021">
                  <a:srgbClr val="5492A5"/>
                </a:gs>
                <a:gs pos="35417">
                  <a:srgbClr val="6F9393"/>
                </a:gs>
                <a:gs pos="63700">
                  <a:srgbClr val="AE9669"/>
                </a:gs>
                <a:gs pos="0">
                  <a:srgbClr val="2190C7"/>
                </a:gs>
                <a:gs pos="100000">
                  <a:srgbClr val="FF9933"/>
                </a:gs>
              </a:gsLst>
              <a:path path="rect">
                <a:fillToRect r="100000" b="100000"/>
              </a:path>
            </a:gra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800101</xdr:colOff>
      <xdr:row>1</xdr:row>
      <xdr:rowOff>9525</xdr:rowOff>
    </xdr:from>
    <xdr:to>
      <xdr:col>3</xdr:col>
      <xdr:colOff>2743200</xdr:colOff>
      <xdr:row>2</xdr:row>
      <xdr:rowOff>114299</xdr:rowOff>
    </xdr:to>
    <xdr:sp macro="" textlink="">
      <xdr:nvSpPr>
        <xdr:cNvPr id="4" name="WordArt 1"/>
        <xdr:cNvSpPr>
          <a:spLocks noChangeArrowheads="1" noChangeShapeType="1" noTextEdit="1"/>
        </xdr:cNvSpPr>
      </xdr:nvSpPr>
      <xdr:spPr bwMode="auto">
        <a:xfrm>
          <a:off x="800101" y="209550"/>
          <a:ext cx="6924674" cy="295274"/>
        </a:xfrm>
        <a:prstGeom prst="rect">
          <a:avLst/>
        </a:prstGeom>
        <a:pattFill prst="wdDnDiag">
          <a:fgClr>
            <a:srgbClr val="FFFF00"/>
          </a:fgClr>
          <a:bgClr>
            <a:schemeClr val="bg1"/>
          </a:bgClr>
        </a:pattFill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morning" dir="t"/>
          </a:scene3d>
          <a:sp3d extrusionH="57150" contourW="12700" prstMaterial="metal">
            <a:bevelT w="38100" h="38100"/>
            <a:contourClr>
              <a:schemeClr val="accent1">
                <a:lumMod val="75000"/>
              </a:schemeClr>
            </a:contourClr>
          </a:sp3d>
        </a:bodyPr>
        <a:lstStyle/>
        <a:p>
          <a:pPr algn="ctr" rtl="0">
            <a:buNone/>
          </a:pPr>
          <a:r>
            <a:rPr lang="es-PE" sz="3600" b="1" i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rgbClr val="FF0000"/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DEPORTISTAS</a:t>
          </a:r>
          <a:r>
            <a:rPr lang="es-PE" sz="3600" b="1" i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chemeClr val="accent2">
                      <a:lumMod val="60000"/>
                      <a:lumOff val="40000"/>
                    </a:schemeClr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 </a:t>
          </a:r>
          <a:r>
            <a:rPr lang="es-PE" sz="3600" b="1" i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rgbClr val="FF0000"/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MEDALLISTAS</a:t>
          </a:r>
          <a:r>
            <a:rPr lang="es-PE" sz="3600" b="1" i="1" kern="10" spc="0" baseline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chemeClr val="accent2">
                      <a:lumMod val="60000"/>
                      <a:lumOff val="40000"/>
                    </a:schemeClr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  III ABIERTO DE AYACUCHO 2022</a:t>
          </a:r>
          <a:endParaRPr lang="es-PE" sz="3600" b="1" i="1" kern="10" spc="0">
            <a:ln w="9525">
              <a:solidFill>
                <a:srgbClr val="FF0000"/>
              </a:solidFill>
              <a:round/>
              <a:headEnd/>
              <a:tailEnd/>
            </a:ln>
            <a:gradFill>
              <a:gsLst>
                <a:gs pos="76115">
                  <a:srgbClr val="FF0000"/>
                </a:gs>
                <a:gs pos="53971">
                  <a:srgbClr val="989577"/>
                </a:gs>
                <a:gs pos="23021">
                  <a:srgbClr val="5492A5"/>
                </a:gs>
                <a:gs pos="35417">
                  <a:srgbClr val="6F9393"/>
                </a:gs>
                <a:gs pos="63700">
                  <a:srgbClr val="AE9669"/>
                </a:gs>
                <a:gs pos="0">
                  <a:srgbClr val="2190C7"/>
                </a:gs>
                <a:gs pos="100000">
                  <a:srgbClr val="FF9933"/>
                </a:gs>
              </a:gsLst>
              <a:path path="rect">
                <a:fillToRect r="100000" b="100000"/>
              </a:path>
            </a:gra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twoCellAnchor>
  <xdr:twoCellAnchor>
    <xdr:from>
      <xdr:col>0</xdr:col>
      <xdr:colOff>342900</xdr:colOff>
      <xdr:row>0</xdr:row>
      <xdr:rowOff>47625</xdr:rowOff>
    </xdr:from>
    <xdr:to>
      <xdr:col>0</xdr:col>
      <xdr:colOff>647700</xdr:colOff>
      <xdr:row>3</xdr:row>
      <xdr:rowOff>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3048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tabSelected="1" topLeftCell="A22" zoomScaleNormal="100" zoomScaleSheetLayoutView="100" workbookViewId="0">
      <selection activeCell="L42" sqref="L41:L42"/>
    </sheetView>
  </sheetViews>
  <sheetFormatPr baseColWidth="10" defaultRowHeight="15" x14ac:dyDescent="0.25"/>
  <cols>
    <col min="1" max="1" width="15.7109375" style="1" customWidth="1"/>
    <col min="2" max="16" width="6.7109375" customWidth="1"/>
    <col min="17" max="17" width="7.28515625" customWidth="1"/>
    <col min="18" max="18" width="7" customWidth="1"/>
    <col min="19" max="19" width="8.7109375" customWidth="1"/>
    <col min="20" max="20" width="11.85546875" bestFit="1" customWidth="1"/>
  </cols>
  <sheetData>
    <row r="2" spans="1:20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x14ac:dyDescent="0.25">
      <c r="A3" s="91" t="s">
        <v>56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0" x14ac:dyDescent="0.25">
      <c r="A4" s="91" t="s">
        <v>15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0" ht="15.75" thickBot="1" x14ac:dyDescent="0.3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0" ht="16.5" thickTop="1" x14ac:dyDescent="0.25">
      <c r="A6" s="93" t="s">
        <v>14</v>
      </c>
      <c r="B6" s="95" t="s">
        <v>12</v>
      </c>
      <c r="C6" s="96"/>
      <c r="D6" s="97"/>
      <c r="E6" s="113" t="s">
        <v>13</v>
      </c>
      <c r="F6" s="114"/>
      <c r="G6" s="115"/>
      <c r="H6" s="113" t="s">
        <v>10</v>
      </c>
      <c r="I6" s="114"/>
      <c r="J6" s="115"/>
      <c r="K6" s="98" t="s">
        <v>11</v>
      </c>
      <c r="L6" s="96"/>
      <c r="M6" s="99"/>
      <c r="N6" s="95" t="s">
        <v>9</v>
      </c>
      <c r="O6" s="96"/>
      <c r="P6" s="97"/>
      <c r="Q6" s="98" t="s">
        <v>0</v>
      </c>
      <c r="R6" s="96"/>
      <c r="S6" s="99"/>
      <c r="T6" s="100" t="s">
        <v>19</v>
      </c>
    </row>
    <row r="7" spans="1:20" ht="16.5" thickBot="1" x14ac:dyDescent="0.3">
      <c r="A7" s="94"/>
      <c r="B7" s="22" t="s">
        <v>8</v>
      </c>
      <c r="C7" s="23" t="s">
        <v>7</v>
      </c>
      <c r="D7" s="24" t="s">
        <v>6</v>
      </c>
      <c r="E7" s="22" t="s">
        <v>8</v>
      </c>
      <c r="F7" s="23" t="s">
        <v>7</v>
      </c>
      <c r="G7" s="24" t="s">
        <v>6</v>
      </c>
      <c r="H7" s="22" t="s">
        <v>8</v>
      </c>
      <c r="I7" s="23" t="s">
        <v>7</v>
      </c>
      <c r="J7" s="24" t="s">
        <v>6</v>
      </c>
      <c r="K7" s="25" t="s">
        <v>8</v>
      </c>
      <c r="L7" s="23" t="s">
        <v>7</v>
      </c>
      <c r="M7" s="26" t="s">
        <v>6</v>
      </c>
      <c r="N7" s="27" t="s">
        <v>8</v>
      </c>
      <c r="O7" s="28" t="s">
        <v>7</v>
      </c>
      <c r="P7" s="29" t="s">
        <v>6</v>
      </c>
      <c r="Q7" s="25" t="s">
        <v>16</v>
      </c>
      <c r="R7" s="23" t="s">
        <v>17</v>
      </c>
      <c r="S7" s="26" t="s">
        <v>18</v>
      </c>
      <c r="T7" s="101"/>
    </row>
    <row r="8" spans="1:20" ht="18" x14ac:dyDescent="0.25">
      <c r="A8" s="30" t="s">
        <v>57</v>
      </c>
      <c r="B8" s="3">
        <v>1</v>
      </c>
      <c r="C8" s="4"/>
      <c r="D8" s="5">
        <v>1</v>
      </c>
      <c r="E8" s="110"/>
      <c r="F8" s="111"/>
      <c r="G8" s="112"/>
      <c r="H8" s="116" t="s">
        <v>87</v>
      </c>
      <c r="I8" s="117"/>
      <c r="J8" s="118"/>
      <c r="K8" s="3"/>
      <c r="L8" s="4">
        <v>1</v>
      </c>
      <c r="M8" s="5"/>
      <c r="N8" s="3"/>
      <c r="O8" s="4">
        <v>1</v>
      </c>
      <c r="P8" s="5">
        <v>1</v>
      </c>
      <c r="Q8" s="7">
        <f>SUM(B8,E8,H8,K8,N8)</f>
        <v>1</v>
      </c>
      <c r="R8" s="8">
        <f>SUM(C8,F8,I8,L8,O8)</f>
        <v>2</v>
      </c>
      <c r="S8" s="9">
        <f>SUM(D8,G8,J8,M8,P8)</f>
        <v>2</v>
      </c>
      <c r="T8" s="21">
        <f t="shared" ref="T8:T13" si="0">SUM(Q8:S8)</f>
        <v>5</v>
      </c>
    </row>
    <row r="9" spans="1:20" ht="18" x14ac:dyDescent="0.25">
      <c r="A9" s="30" t="s">
        <v>5</v>
      </c>
      <c r="B9" s="3"/>
      <c r="C9" s="4">
        <v>1</v>
      </c>
      <c r="D9" s="5">
        <v>1</v>
      </c>
      <c r="E9" s="3">
        <v>1</v>
      </c>
      <c r="F9" s="4"/>
      <c r="G9" s="6">
        <v>1</v>
      </c>
      <c r="H9" s="3"/>
      <c r="I9" s="4">
        <v>1</v>
      </c>
      <c r="J9" s="5">
        <v>2</v>
      </c>
      <c r="K9" s="3">
        <v>1</v>
      </c>
      <c r="L9" s="4"/>
      <c r="M9" s="5"/>
      <c r="N9" s="3">
        <v>1</v>
      </c>
      <c r="O9" s="4">
        <v>1</v>
      </c>
      <c r="P9" s="5"/>
      <c r="Q9" s="7">
        <f>SUM(B9,E9,H9,K9,N9)</f>
        <v>3</v>
      </c>
      <c r="R9" s="8">
        <f>SUM(C9,F9,I9,L9,O9)</f>
        <v>3</v>
      </c>
      <c r="S9" s="9">
        <f>SUM(D9,G9,J9,M9,P9)</f>
        <v>4</v>
      </c>
      <c r="T9" s="21">
        <f t="shared" si="0"/>
        <v>10</v>
      </c>
    </row>
    <row r="10" spans="1:20" ht="18" x14ac:dyDescent="0.25">
      <c r="A10" s="30" t="s">
        <v>4</v>
      </c>
      <c r="B10" s="3">
        <v>1</v>
      </c>
      <c r="C10" s="4">
        <v>1</v>
      </c>
      <c r="D10" s="5">
        <v>2</v>
      </c>
      <c r="E10" s="3">
        <v>1</v>
      </c>
      <c r="F10" s="4"/>
      <c r="G10" s="5"/>
      <c r="H10" s="3">
        <v>1</v>
      </c>
      <c r="I10" s="4">
        <v>1</v>
      </c>
      <c r="J10" s="5"/>
      <c r="K10" s="3"/>
      <c r="L10" s="4"/>
      <c r="M10" s="5">
        <v>2</v>
      </c>
      <c r="N10" s="3"/>
      <c r="O10" s="4">
        <v>1</v>
      </c>
      <c r="P10" s="5">
        <v>1</v>
      </c>
      <c r="Q10" s="7">
        <f t="shared" ref="Q10:Q12" si="1">SUM(B10,E10,H10,K10,N10)</f>
        <v>3</v>
      </c>
      <c r="R10" s="8">
        <f t="shared" ref="R10:S13" si="2">SUM(C10,F10,I10,L10,O10)</f>
        <v>3</v>
      </c>
      <c r="S10" s="9">
        <f t="shared" si="2"/>
        <v>5</v>
      </c>
      <c r="T10" s="21">
        <f t="shared" si="0"/>
        <v>11</v>
      </c>
    </row>
    <row r="11" spans="1:20" ht="18" x14ac:dyDescent="0.25">
      <c r="A11" s="30" t="s">
        <v>3</v>
      </c>
      <c r="B11" s="3"/>
      <c r="C11" s="4"/>
      <c r="D11" s="5">
        <v>2</v>
      </c>
      <c r="E11" s="3"/>
      <c r="F11" s="4">
        <v>1</v>
      </c>
      <c r="G11" s="6">
        <v>2</v>
      </c>
      <c r="H11" s="3"/>
      <c r="I11" s="4"/>
      <c r="J11" s="5">
        <v>1</v>
      </c>
      <c r="K11" s="10">
        <v>1</v>
      </c>
      <c r="L11" s="4">
        <v>1</v>
      </c>
      <c r="M11" s="6"/>
      <c r="N11" s="3">
        <v>1</v>
      </c>
      <c r="O11" s="4">
        <v>1</v>
      </c>
      <c r="P11" s="5">
        <v>1</v>
      </c>
      <c r="Q11" s="7">
        <f t="shared" si="1"/>
        <v>2</v>
      </c>
      <c r="R11" s="8">
        <f t="shared" si="2"/>
        <v>3</v>
      </c>
      <c r="S11" s="9">
        <f t="shared" si="2"/>
        <v>6</v>
      </c>
      <c r="T11" s="21">
        <f t="shared" si="0"/>
        <v>11</v>
      </c>
    </row>
    <row r="12" spans="1:20" ht="18" x14ac:dyDescent="0.25">
      <c r="A12" s="30" t="s">
        <v>2</v>
      </c>
      <c r="B12" s="3">
        <v>1</v>
      </c>
      <c r="C12" s="4"/>
      <c r="D12" s="5"/>
      <c r="E12" s="3">
        <v>1</v>
      </c>
      <c r="F12" s="4">
        <v>1</v>
      </c>
      <c r="G12" s="6"/>
      <c r="H12" s="3"/>
      <c r="I12" s="4">
        <v>1</v>
      </c>
      <c r="J12" s="5">
        <v>2</v>
      </c>
      <c r="K12" s="10"/>
      <c r="L12" s="4"/>
      <c r="M12" s="6">
        <v>1</v>
      </c>
      <c r="N12" s="3">
        <v>1</v>
      </c>
      <c r="O12" s="4"/>
      <c r="P12" s="5">
        <v>1</v>
      </c>
      <c r="Q12" s="7">
        <f t="shared" si="1"/>
        <v>3</v>
      </c>
      <c r="R12" s="8">
        <f t="shared" si="2"/>
        <v>2</v>
      </c>
      <c r="S12" s="9">
        <f t="shared" si="2"/>
        <v>4</v>
      </c>
      <c r="T12" s="21">
        <f t="shared" si="0"/>
        <v>9</v>
      </c>
    </row>
    <row r="13" spans="1:20" ht="18" x14ac:dyDescent="0.25">
      <c r="A13" s="30" t="s">
        <v>1</v>
      </c>
      <c r="B13" s="3">
        <v>1</v>
      </c>
      <c r="C13" s="4">
        <v>1</v>
      </c>
      <c r="D13" s="5"/>
      <c r="E13" s="3"/>
      <c r="F13" s="4"/>
      <c r="G13" s="6"/>
      <c r="H13" s="3">
        <v>1</v>
      </c>
      <c r="I13" s="4">
        <v>1</v>
      </c>
      <c r="J13" s="5"/>
      <c r="K13" s="10">
        <v>1</v>
      </c>
      <c r="L13" s="4"/>
      <c r="M13" s="6"/>
      <c r="N13" s="3">
        <v>1</v>
      </c>
      <c r="O13" s="4"/>
      <c r="P13" s="5"/>
      <c r="Q13" s="7">
        <f t="shared" ref="Q13" si="3">SUM(B13,E13,H13,K13,N13)</f>
        <v>4</v>
      </c>
      <c r="R13" s="8">
        <f t="shared" ref="R13" si="4">SUM(C13,F13,I13,L13,O13)</f>
        <v>2</v>
      </c>
      <c r="S13" s="9">
        <f t="shared" si="2"/>
        <v>0</v>
      </c>
      <c r="T13" s="21">
        <f t="shared" si="0"/>
        <v>6</v>
      </c>
    </row>
    <row r="14" spans="1:20" ht="18" x14ac:dyDescent="0.25">
      <c r="A14" s="30" t="s">
        <v>58</v>
      </c>
      <c r="B14" s="3">
        <v>1</v>
      </c>
      <c r="C14" s="4"/>
      <c r="D14" s="5"/>
      <c r="E14" s="3"/>
      <c r="F14" s="4">
        <v>1</v>
      </c>
      <c r="G14" s="6"/>
      <c r="H14" s="3"/>
      <c r="I14" s="4">
        <v>1</v>
      </c>
      <c r="J14" s="5"/>
      <c r="K14" s="11">
        <v>1</v>
      </c>
      <c r="L14" s="12">
        <v>1</v>
      </c>
      <c r="M14" s="13">
        <v>1</v>
      </c>
      <c r="N14" s="3"/>
      <c r="O14" s="4"/>
      <c r="P14" s="5">
        <v>1</v>
      </c>
      <c r="Q14" s="7">
        <f t="shared" ref="Q14:Q15" si="5">SUM(B14,E14,H14,K14,N14)</f>
        <v>2</v>
      </c>
      <c r="R14" s="8">
        <f t="shared" ref="R14:R15" si="6">SUM(C14,F14,I14,L14,O14)</f>
        <v>3</v>
      </c>
      <c r="S14" s="9">
        <f t="shared" ref="S14:S15" si="7">SUM(D14,G14,J14,M14,P14)</f>
        <v>2</v>
      </c>
      <c r="T14" s="21">
        <f t="shared" ref="T14:T15" si="8">SUM(Q14:S14)</f>
        <v>7</v>
      </c>
    </row>
    <row r="15" spans="1:20" ht="18.75" thickBot="1" x14ac:dyDescent="0.3">
      <c r="A15" s="30" t="s">
        <v>59</v>
      </c>
      <c r="B15" s="3"/>
      <c r="C15" s="4"/>
      <c r="D15" s="5"/>
      <c r="E15" s="3"/>
      <c r="F15" s="4">
        <v>1</v>
      </c>
      <c r="G15" s="6"/>
      <c r="H15" s="3"/>
      <c r="I15" s="4"/>
      <c r="J15" s="5"/>
      <c r="K15" s="11"/>
      <c r="L15" s="12"/>
      <c r="M15" s="13"/>
      <c r="N15" s="3"/>
      <c r="O15" s="4"/>
      <c r="P15" s="5"/>
      <c r="Q15" s="7">
        <f t="shared" si="5"/>
        <v>0</v>
      </c>
      <c r="R15" s="8">
        <f t="shared" si="6"/>
        <v>1</v>
      </c>
      <c r="S15" s="9">
        <f t="shared" si="7"/>
        <v>0</v>
      </c>
      <c r="T15" s="21">
        <f t="shared" si="8"/>
        <v>1</v>
      </c>
    </row>
    <row r="16" spans="1:20" ht="18.75" thickBot="1" x14ac:dyDescent="0.3">
      <c r="A16" s="14" t="s">
        <v>0</v>
      </c>
      <c r="B16" s="15">
        <f t="shared" ref="B16:S16" si="9">SUM(B8:B15)</f>
        <v>5</v>
      </c>
      <c r="C16" s="16">
        <f t="shared" si="9"/>
        <v>3</v>
      </c>
      <c r="D16" s="17">
        <f t="shared" si="9"/>
        <v>6</v>
      </c>
      <c r="E16" s="18">
        <f t="shared" si="9"/>
        <v>3</v>
      </c>
      <c r="F16" s="16">
        <f t="shared" si="9"/>
        <v>4</v>
      </c>
      <c r="G16" s="19">
        <f t="shared" si="9"/>
        <v>3</v>
      </c>
      <c r="H16" s="15">
        <f t="shared" si="9"/>
        <v>2</v>
      </c>
      <c r="I16" s="16">
        <f t="shared" si="9"/>
        <v>5</v>
      </c>
      <c r="J16" s="17">
        <f t="shared" si="9"/>
        <v>5</v>
      </c>
      <c r="K16" s="18">
        <f t="shared" si="9"/>
        <v>4</v>
      </c>
      <c r="L16" s="16">
        <f t="shared" si="9"/>
        <v>3</v>
      </c>
      <c r="M16" s="19">
        <f t="shared" si="9"/>
        <v>4</v>
      </c>
      <c r="N16" s="15">
        <f t="shared" si="9"/>
        <v>4</v>
      </c>
      <c r="O16" s="16">
        <f t="shared" si="9"/>
        <v>4</v>
      </c>
      <c r="P16" s="17">
        <f t="shared" si="9"/>
        <v>5</v>
      </c>
      <c r="Q16" s="18">
        <f t="shared" si="9"/>
        <v>18</v>
      </c>
      <c r="R16" s="16">
        <f t="shared" si="9"/>
        <v>19</v>
      </c>
      <c r="S16" s="19">
        <f t="shared" si="9"/>
        <v>23</v>
      </c>
      <c r="T16" s="20">
        <f>SUM(Q16:S16)</f>
        <v>60</v>
      </c>
    </row>
    <row r="17" ht="15.75" thickTop="1" x14ac:dyDescent="0.25"/>
    <row r="35" spans="2:20" ht="15.75" thickBot="1" x14ac:dyDescent="0.3"/>
    <row r="36" spans="2:20" ht="15.75" thickBot="1" x14ac:dyDescent="0.3">
      <c r="B36" s="85" t="s">
        <v>21</v>
      </c>
      <c r="C36" s="86"/>
      <c r="D36" s="86"/>
      <c r="E36" s="86"/>
      <c r="F36" s="86"/>
      <c r="G36" s="86"/>
      <c r="H36" s="83"/>
      <c r="I36" s="84"/>
      <c r="J36" s="84"/>
      <c r="K36" s="84"/>
      <c r="L36" s="84"/>
      <c r="M36" s="84"/>
      <c r="N36" s="84"/>
      <c r="O36" s="84"/>
      <c r="P36" s="84"/>
    </row>
    <row r="37" spans="2:20" x14ac:dyDescent="0.25">
      <c r="B37" s="87" t="s">
        <v>57</v>
      </c>
      <c r="C37" s="82"/>
      <c r="D37" s="82" t="s">
        <v>5</v>
      </c>
      <c r="E37" s="82"/>
      <c r="F37" s="82" t="s">
        <v>4</v>
      </c>
      <c r="G37" s="82"/>
      <c r="H37" s="82" t="s">
        <v>3</v>
      </c>
      <c r="I37" s="82"/>
      <c r="J37" s="82" t="s">
        <v>2</v>
      </c>
      <c r="K37" s="82"/>
      <c r="L37" s="82" t="s">
        <v>1</v>
      </c>
      <c r="M37" s="82"/>
      <c r="N37" s="82" t="s">
        <v>58</v>
      </c>
      <c r="O37" s="82"/>
      <c r="P37" s="82" t="s">
        <v>59</v>
      </c>
      <c r="Q37" s="82"/>
      <c r="R37" s="88" t="s">
        <v>0</v>
      </c>
      <c r="S37" s="89"/>
      <c r="T37" s="90"/>
    </row>
    <row r="38" spans="2:20" x14ac:dyDescent="0.25">
      <c r="B38" s="32" t="s">
        <v>22</v>
      </c>
      <c r="C38" s="33" t="s">
        <v>23</v>
      </c>
      <c r="D38" s="33" t="s">
        <v>22</v>
      </c>
      <c r="E38" s="33" t="s">
        <v>23</v>
      </c>
      <c r="F38" s="33" t="s">
        <v>22</v>
      </c>
      <c r="G38" s="33" t="s">
        <v>23</v>
      </c>
      <c r="H38" s="33" t="s">
        <v>22</v>
      </c>
      <c r="I38" s="33" t="s">
        <v>23</v>
      </c>
      <c r="J38" s="33" t="s">
        <v>22</v>
      </c>
      <c r="K38" s="33" t="s">
        <v>23</v>
      </c>
      <c r="L38" s="33" t="s">
        <v>22</v>
      </c>
      <c r="M38" s="33" t="s">
        <v>23</v>
      </c>
      <c r="N38" s="33" t="s">
        <v>22</v>
      </c>
      <c r="O38" s="33" t="s">
        <v>23</v>
      </c>
      <c r="P38" s="33" t="s">
        <v>22</v>
      </c>
      <c r="Q38" s="33" t="s">
        <v>23</v>
      </c>
      <c r="R38" s="36" t="s">
        <v>22</v>
      </c>
      <c r="S38" s="36" t="s">
        <v>23</v>
      </c>
      <c r="T38" s="37" t="s">
        <v>20</v>
      </c>
    </row>
    <row r="39" spans="2:20" ht="15.75" thickBot="1" x14ac:dyDescent="0.3">
      <c r="B39" s="34">
        <v>2</v>
      </c>
      <c r="C39" s="35">
        <v>1</v>
      </c>
      <c r="D39" s="35">
        <v>8</v>
      </c>
      <c r="E39" s="35">
        <v>3</v>
      </c>
      <c r="F39" s="35">
        <v>6</v>
      </c>
      <c r="G39" s="35">
        <v>2</v>
      </c>
      <c r="H39" s="35">
        <v>2</v>
      </c>
      <c r="I39" s="35">
        <v>3</v>
      </c>
      <c r="J39" s="35">
        <v>4</v>
      </c>
      <c r="K39" s="35">
        <v>3</v>
      </c>
      <c r="L39" s="35">
        <v>0</v>
      </c>
      <c r="M39" s="35">
        <v>1</v>
      </c>
      <c r="N39" s="35"/>
      <c r="O39" s="35">
        <v>1</v>
      </c>
      <c r="P39" s="35"/>
      <c r="Q39" s="35">
        <v>1</v>
      </c>
      <c r="R39" s="38">
        <f>SUM(B39,D39,F39,H39,J39,L39,N39,P39)</f>
        <v>22</v>
      </c>
      <c r="S39" s="38">
        <f>SUM(C39,E39,G39,I39,K39,M39,O39,Q39)</f>
        <v>15</v>
      </c>
      <c r="T39" s="39">
        <f>SUM(R39:S39)</f>
        <v>37</v>
      </c>
    </row>
    <row r="40" spans="2:20" ht="15.6" customHeight="1" x14ac:dyDescent="0.25"/>
    <row r="41" spans="2:20" ht="15.75" customHeight="1" x14ac:dyDescent="0.25"/>
    <row r="42" spans="2:20" ht="15.6" customHeight="1" x14ac:dyDescent="0.25"/>
  </sheetData>
  <mergeCells count="24">
    <mergeCell ref="H8:J8"/>
    <mergeCell ref="R37:T37"/>
    <mergeCell ref="L37:M37"/>
    <mergeCell ref="N37:O37"/>
    <mergeCell ref="P37:Q37"/>
    <mergeCell ref="A2:T2"/>
    <mergeCell ref="A3:T3"/>
    <mergeCell ref="A4:T4"/>
    <mergeCell ref="A5:T5"/>
    <mergeCell ref="A6:A7"/>
    <mergeCell ref="B6:D6"/>
    <mergeCell ref="E6:G6"/>
    <mergeCell ref="H6:J6"/>
    <mergeCell ref="K6:M6"/>
    <mergeCell ref="N6:P6"/>
    <mergeCell ref="Q6:S6"/>
    <mergeCell ref="T6:T7"/>
    <mergeCell ref="J37:K37"/>
    <mergeCell ref="H36:P36"/>
    <mergeCell ref="B36:G36"/>
    <mergeCell ref="B37:C37"/>
    <mergeCell ref="D37:E37"/>
    <mergeCell ref="F37:G37"/>
    <mergeCell ref="H37:I37"/>
  </mergeCells>
  <pageMargins left="0.7" right="0.7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view="pageBreakPreview" topLeftCell="A28" zoomScaleNormal="100" zoomScaleSheetLayoutView="100" workbookViewId="0">
      <selection activeCell="E10" sqref="E10"/>
    </sheetView>
  </sheetViews>
  <sheetFormatPr baseColWidth="10" defaultRowHeight="12.75" x14ac:dyDescent="0.2"/>
  <cols>
    <col min="1" max="1" width="21.85546875" style="53" bestFit="1" customWidth="1"/>
    <col min="2" max="2" width="30.28515625" style="53" bestFit="1" customWidth="1"/>
    <col min="3" max="3" width="32.28515625" style="53" bestFit="1" customWidth="1"/>
    <col min="4" max="4" width="58" style="53" bestFit="1" customWidth="1"/>
    <col min="5" max="16384" width="11.42578125" style="53"/>
  </cols>
  <sheetData>
    <row r="1" spans="1:4" ht="13.5" thickTop="1" x14ac:dyDescent="0.2">
      <c r="A1" s="45"/>
      <c r="B1" s="46"/>
      <c r="C1" s="46"/>
      <c r="D1" s="52"/>
    </row>
    <row r="2" spans="1:4" x14ac:dyDescent="0.2">
      <c r="A2" s="47"/>
      <c r="B2" s="48"/>
      <c r="C2" s="48"/>
      <c r="D2" s="54"/>
    </row>
    <row r="3" spans="1:4" x14ac:dyDescent="0.2">
      <c r="A3" s="47"/>
      <c r="B3" s="48"/>
      <c r="C3" s="48"/>
      <c r="D3" s="54"/>
    </row>
    <row r="4" spans="1:4" ht="13.5" thickBot="1" x14ac:dyDescent="0.25"/>
    <row r="5" spans="1:4" ht="17.25" thickTop="1" thickBot="1" x14ac:dyDescent="0.25">
      <c r="A5" s="72" t="s">
        <v>60</v>
      </c>
      <c r="B5" s="60" t="s">
        <v>29</v>
      </c>
      <c r="C5" s="65" t="s">
        <v>13</v>
      </c>
      <c r="D5" s="66" t="s">
        <v>10</v>
      </c>
    </row>
    <row r="6" spans="1:4" ht="13.5" thickBot="1" x14ac:dyDescent="0.25">
      <c r="A6" s="57" t="s">
        <v>26</v>
      </c>
      <c r="B6" s="31" t="s">
        <v>73</v>
      </c>
      <c r="C6" s="58"/>
      <c r="D6" s="41"/>
    </row>
    <row r="7" spans="1:4" ht="13.5" thickBot="1" x14ac:dyDescent="0.25">
      <c r="A7" s="57" t="s">
        <v>27</v>
      </c>
      <c r="B7" s="2" t="s">
        <v>74</v>
      </c>
      <c r="C7" s="40"/>
      <c r="D7" s="42"/>
    </row>
    <row r="8" spans="1:4" ht="13.5" thickBot="1" x14ac:dyDescent="0.25">
      <c r="A8" s="64"/>
      <c r="B8" s="106" t="s">
        <v>11</v>
      </c>
      <c r="C8" s="107"/>
      <c r="D8" s="49" t="s">
        <v>9</v>
      </c>
    </row>
    <row r="9" spans="1:4" ht="13.5" thickBot="1" x14ac:dyDescent="0.25">
      <c r="A9" s="57" t="s">
        <v>25</v>
      </c>
      <c r="B9" s="104" t="s">
        <v>86</v>
      </c>
      <c r="C9" s="105"/>
      <c r="D9" s="43" t="s">
        <v>74</v>
      </c>
    </row>
    <row r="10" spans="1:4" ht="15.75" customHeight="1" thickBot="1" x14ac:dyDescent="0.25">
      <c r="A10" s="59" t="s">
        <v>27</v>
      </c>
      <c r="B10" s="108"/>
      <c r="C10" s="109"/>
      <c r="D10" s="44" t="s">
        <v>81</v>
      </c>
    </row>
    <row r="11" spans="1:4" ht="14.25" thickTop="1" thickBot="1" x14ac:dyDescent="0.25">
      <c r="A11" s="121"/>
      <c r="B11" s="122"/>
      <c r="C11" s="122"/>
      <c r="D11" s="123"/>
    </row>
    <row r="12" spans="1:4" ht="17.25" thickTop="1" thickBot="1" x14ac:dyDescent="0.25">
      <c r="A12" s="72" t="s">
        <v>30</v>
      </c>
      <c r="B12" s="60" t="s">
        <v>29</v>
      </c>
      <c r="C12" s="65" t="s">
        <v>13</v>
      </c>
      <c r="D12" s="66" t="s">
        <v>10</v>
      </c>
    </row>
    <row r="13" spans="1:4" ht="13.5" thickBot="1" x14ac:dyDescent="0.25">
      <c r="A13" s="57" t="s">
        <v>26</v>
      </c>
      <c r="B13" s="31"/>
      <c r="C13" s="58" t="s">
        <v>35</v>
      </c>
      <c r="D13" s="41"/>
    </row>
    <row r="14" spans="1:4" s="56" customFormat="1" ht="13.5" thickBot="1" x14ac:dyDescent="0.3">
      <c r="A14" s="57" t="s">
        <v>25</v>
      </c>
      <c r="B14" s="2" t="s">
        <v>41</v>
      </c>
      <c r="C14" s="40"/>
      <c r="D14" s="42" t="s">
        <v>69</v>
      </c>
    </row>
    <row r="15" spans="1:4" s="56" customFormat="1" ht="15.75" customHeight="1" thickBot="1" x14ac:dyDescent="0.3">
      <c r="A15" s="57" t="s">
        <v>27</v>
      </c>
      <c r="B15" s="2" t="s">
        <v>75</v>
      </c>
      <c r="C15" s="40" t="s">
        <v>65</v>
      </c>
      <c r="D15" s="42" t="s">
        <v>68</v>
      </c>
    </row>
    <row r="16" spans="1:4" s="56" customFormat="1" ht="15.75" customHeight="1" thickBot="1" x14ac:dyDescent="0.3">
      <c r="A16" s="57" t="s">
        <v>27</v>
      </c>
      <c r="B16" s="2"/>
      <c r="C16" s="40"/>
      <c r="D16" s="42" t="s">
        <v>70</v>
      </c>
    </row>
    <row r="17" spans="1:4" s="56" customFormat="1" ht="15.75" customHeight="1" thickBot="1" x14ac:dyDescent="0.3">
      <c r="A17" s="64"/>
      <c r="B17" s="106" t="s">
        <v>11</v>
      </c>
      <c r="C17" s="107"/>
      <c r="D17" s="49" t="s">
        <v>9</v>
      </c>
    </row>
    <row r="18" spans="1:4" s="56" customFormat="1" ht="13.5" thickBot="1" x14ac:dyDescent="0.3">
      <c r="A18" s="57" t="s">
        <v>26</v>
      </c>
      <c r="B18" s="102" t="s">
        <v>40</v>
      </c>
      <c r="C18" s="103"/>
      <c r="D18" s="55" t="s">
        <v>49</v>
      </c>
    </row>
    <row r="19" spans="1:4" s="56" customFormat="1" ht="13.5" thickBot="1" x14ac:dyDescent="0.3">
      <c r="A19" s="59" t="s">
        <v>25</v>
      </c>
      <c r="B19" s="108"/>
      <c r="C19" s="109"/>
      <c r="D19" s="44" t="s">
        <v>82</v>
      </c>
    </row>
    <row r="20" spans="1:4" s="56" customFormat="1" ht="14.25" thickTop="1" thickBot="1" x14ac:dyDescent="0.25">
      <c r="A20" s="81"/>
      <c r="B20" s="124"/>
      <c r="C20" s="124"/>
      <c r="D20" s="125"/>
    </row>
    <row r="21" spans="1:4" ht="17.25" thickTop="1" thickBot="1" x14ac:dyDescent="0.25">
      <c r="A21" s="73" t="s">
        <v>31</v>
      </c>
      <c r="B21" s="60" t="s">
        <v>29</v>
      </c>
      <c r="C21" s="60" t="s">
        <v>13</v>
      </c>
      <c r="D21" s="61" t="s">
        <v>10</v>
      </c>
    </row>
    <row r="22" spans="1:4" ht="13.5" thickBot="1" x14ac:dyDescent="0.25">
      <c r="A22" s="57" t="s">
        <v>26</v>
      </c>
      <c r="B22" s="31" t="s">
        <v>42</v>
      </c>
      <c r="C22" s="31" t="s">
        <v>66</v>
      </c>
      <c r="D22" s="41" t="s">
        <v>45</v>
      </c>
    </row>
    <row r="23" spans="1:4" ht="13.5" thickBot="1" x14ac:dyDescent="0.25">
      <c r="A23" s="57" t="s">
        <v>25</v>
      </c>
      <c r="B23" s="2" t="s">
        <v>43</v>
      </c>
      <c r="C23" s="2"/>
      <c r="D23" s="71" t="s">
        <v>46</v>
      </c>
    </row>
    <row r="24" spans="1:4" ht="13.5" thickBot="1" x14ac:dyDescent="0.25">
      <c r="A24" s="57" t="s">
        <v>27</v>
      </c>
      <c r="B24" s="2" t="s">
        <v>76</v>
      </c>
      <c r="C24" s="2"/>
      <c r="D24" s="71"/>
    </row>
    <row r="25" spans="1:4" ht="13.5" thickBot="1" x14ac:dyDescent="0.25">
      <c r="A25" s="57" t="s">
        <v>27</v>
      </c>
      <c r="B25" s="2" t="s">
        <v>77</v>
      </c>
      <c r="C25" s="2"/>
      <c r="D25" s="42"/>
    </row>
    <row r="26" spans="1:4" ht="15.75" customHeight="1" thickBot="1" x14ac:dyDescent="0.25">
      <c r="A26" s="64"/>
      <c r="B26" s="106" t="s">
        <v>11</v>
      </c>
      <c r="C26" s="107"/>
      <c r="D26" s="70" t="s">
        <v>9</v>
      </c>
    </row>
    <row r="27" spans="1:4" ht="15.75" customHeight="1" thickBot="1" x14ac:dyDescent="0.25">
      <c r="A27" s="57" t="s">
        <v>25</v>
      </c>
      <c r="B27" s="78"/>
      <c r="C27" s="79"/>
      <c r="D27" s="69" t="s">
        <v>83</v>
      </c>
    </row>
    <row r="28" spans="1:4" ht="15.75" customHeight="1" thickBot="1" x14ac:dyDescent="0.25">
      <c r="A28" s="68" t="s">
        <v>27</v>
      </c>
      <c r="B28" s="104" t="s">
        <v>47</v>
      </c>
      <c r="C28" s="105"/>
      <c r="D28" s="42" t="s">
        <v>50</v>
      </c>
    </row>
    <row r="29" spans="1:4" ht="15.75" customHeight="1" thickBot="1" x14ac:dyDescent="0.25">
      <c r="A29" s="51" t="s">
        <v>27</v>
      </c>
      <c r="B29" s="108" t="s">
        <v>40</v>
      </c>
      <c r="C29" s="109"/>
      <c r="D29" s="126"/>
    </row>
    <row r="30" spans="1:4" ht="14.25" thickTop="1" thickBot="1" x14ac:dyDescent="0.25">
      <c r="A30" s="67"/>
      <c r="B30" s="62"/>
      <c r="C30" s="62"/>
      <c r="D30" s="63"/>
    </row>
    <row r="31" spans="1:4" ht="17.25" thickTop="1" thickBot="1" x14ac:dyDescent="0.25">
      <c r="A31" s="72" t="s">
        <v>32</v>
      </c>
      <c r="B31" s="60" t="s">
        <v>29</v>
      </c>
      <c r="C31" s="60" t="s">
        <v>13</v>
      </c>
      <c r="D31" s="61" t="s">
        <v>10</v>
      </c>
    </row>
    <row r="32" spans="1:4" ht="13.5" thickBot="1" x14ac:dyDescent="0.25">
      <c r="A32" s="50" t="s">
        <v>25</v>
      </c>
      <c r="B32" s="2"/>
      <c r="C32" s="2" t="s">
        <v>24</v>
      </c>
      <c r="D32" s="42"/>
    </row>
    <row r="33" spans="1:4" ht="13.5" thickBot="1" x14ac:dyDescent="0.25">
      <c r="A33" s="50" t="s">
        <v>27</v>
      </c>
      <c r="B33" s="2" t="s">
        <v>44</v>
      </c>
      <c r="C33" s="2" t="s">
        <v>53</v>
      </c>
      <c r="D33" s="42" t="s">
        <v>71</v>
      </c>
    </row>
    <row r="34" spans="1:4" ht="13.5" thickBot="1" x14ac:dyDescent="0.25">
      <c r="A34" s="50" t="s">
        <v>27</v>
      </c>
      <c r="B34" s="2" t="s">
        <v>78</v>
      </c>
      <c r="C34" s="2" t="s">
        <v>36</v>
      </c>
      <c r="D34" s="42"/>
    </row>
    <row r="35" spans="1:4" ht="15.75" customHeight="1" thickBot="1" x14ac:dyDescent="0.25">
      <c r="A35" s="64"/>
      <c r="B35" s="106" t="s">
        <v>11</v>
      </c>
      <c r="C35" s="107"/>
      <c r="D35" s="49" t="s">
        <v>9</v>
      </c>
    </row>
    <row r="36" spans="1:4" ht="15.75" customHeight="1" thickBot="1" x14ac:dyDescent="0.25">
      <c r="A36" s="57" t="s">
        <v>26</v>
      </c>
      <c r="B36" s="102" t="s">
        <v>24</v>
      </c>
      <c r="C36" s="103"/>
      <c r="D36" s="55" t="s">
        <v>24</v>
      </c>
    </row>
    <row r="37" spans="1:4" ht="15.75" customHeight="1" thickBot="1" x14ac:dyDescent="0.25">
      <c r="A37" s="50" t="s">
        <v>25</v>
      </c>
      <c r="B37" s="104" t="s">
        <v>55</v>
      </c>
      <c r="C37" s="105"/>
      <c r="D37" s="43" t="s">
        <v>51</v>
      </c>
    </row>
    <row r="38" spans="1:4" ht="13.5" thickBot="1" x14ac:dyDescent="0.25">
      <c r="A38" s="50" t="s">
        <v>27</v>
      </c>
      <c r="B38" s="74"/>
      <c r="C38" s="75"/>
      <c r="D38" s="43" t="s">
        <v>44</v>
      </c>
    </row>
    <row r="39" spans="1:4" ht="14.25" thickTop="1" thickBot="1" x14ac:dyDescent="0.25">
      <c r="A39" s="67"/>
      <c r="B39" s="62"/>
      <c r="C39" s="62" t="s">
        <v>54</v>
      </c>
      <c r="D39" s="63"/>
    </row>
    <row r="40" spans="1:4" ht="17.25" thickTop="1" thickBot="1" x14ac:dyDescent="0.25">
      <c r="A40" s="72" t="s">
        <v>33</v>
      </c>
      <c r="B40" s="60" t="s">
        <v>29</v>
      </c>
      <c r="C40" s="60" t="s">
        <v>13</v>
      </c>
      <c r="D40" s="61" t="s">
        <v>10</v>
      </c>
    </row>
    <row r="41" spans="1:4" ht="13.5" thickBot="1" x14ac:dyDescent="0.25">
      <c r="A41" s="57" t="s">
        <v>26</v>
      </c>
      <c r="B41" s="31" t="s">
        <v>38</v>
      </c>
      <c r="C41" s="31" t="s">
        <v>67</v>
      </c>
      <c r="D41" s="55"/>
    </row>
    <row r="42" spans="1:4" ht="13.5" thickBot="1" x14ac:dyDescent="0.25">
      <c r="A42" s="50" t="s">
        <v>25</v>
      </c>
      <c r="B42" s="2"/>
      <c r="C42" s="2" t="s">
        <v>37</v>
      </c>
      <c r="D42" s="42" t="s">
        <v>38</v>
      </c>
    </row>
    <row r="43" spans="1:4" ht="13.5" thickBot="1" x14ac:dyDescent="0.25">
      <c r="A43" s="50" t="s">
        <v>27</v>
      </c>
      <c r="B43" s="2"/>
      <c r="C43" s="2"/>
      <c r="D43" s="42" t="s">
        <v>72</v>
      </c>
    </row>
    <row r="44" spans="1:4" ht="13.5" thickBot="1" x14ac:dyDescent="0.25">
      <c r="A44" s="50" t="s">
        <v>28</v>
      </c>
      <c r="B44" s="2"/>
      <c r="C44" s="2"/>
      <c r="D44" s="42" t="s">
        <v>48</v>
      </c>
    </row>
    <row r="45" spans="1:4" ht="15.75" customHeight="1" thickBot="1" x14ac:dyDescent="0.25">
      <c r="A45" s="64"/>
      <c r="B45" s="106" t="s">
        <v>11</v>
      </c>
      <c r="C45" s="107"/>
      <c r="D45" s="49" t="s">
        <v>9</v>
      </c>
    </row>
    <row r="46" spans="1:4" ht="13.5" thickBot="1" x14ac:dyDescent="0.25">
      <c r="A46" s="57" t="s">
        <v>26</v>
      </c>
      <c r="B46" s="76"/>
      <c r="C46" s="77"/>
      <c r="D46" s="55" t="s">
        <v>52</v>
      </c>
    </row>
    <row r="47" spans="1:4" ht="15.75" customHeight="1" thickBot="1" x14ac:dyDescent="0.25">
      <c r="A47" s="51" t="s">
        <v>27</v>
      </c>
      <c r="B47" s="108" t="s">
        <v>24</v>
      </c>
      <c r="C47" s="109"/>
      <c r="D47" s="44" t="s">
        <v>24</v>
      </c>
    </row>
    <row r="48" spans="1:4" ht="14.25" thickTop="1" thickBot="1" x14ac:dyDescent="0.25">
      <c r="A48" s="67"/>
      <c r="B48" s="62"/>
      <c r="C48" s="62"/>
      <c r="D48" s="63"/>
    </row>
    <row r="49" spans="1:4" ht="17.25" thickTop="1" thickBot="1" x14ac:dyDescent="0.25">
      <c r="A49" s="132" t="s">
        <v>34</v>
      </c>
      <c r="B49" s="127" t="s">
        <v>29</v>
      </c>
      <c r="C49" s="60" t="s">
        <v>13</v>
      </c>
      <c r="D49" s="61" t="s">
        <v>10</v>
      </c>
    </row>
    <row r="50" spans="1:4" ht="13.5" thickBot="1" x14ac:dyDescent="0.25">
      <c r="A50" s="50" t="s">
        <v>26</v>
      </c>
      <c r="B50" s="79" t="s">
        <v>79</v>
      </c>
      <c r="C50" s="31"/>
      <c r="D50" s="55" t="s">
        <v>38</v>
      </c>
    </row>
    <row r="51" spans="1:4" ht="13.5" thickBot="1" x14ac:dyDescent="0.25">
      <c r="A51" s="50" t="s">
        <v>25</v>
      </c>
      <c r="B51" s="80" t="s">
        <v>39</v>
      </c>
      <c r="C51" s="31"/>
      <c r="D51" s="43" t="s">
        <v>72</v>
      </c>
    </row>
    <row r="52" spans="1:4" ht="13.5" thickBot="1" x14ac:dyDescent="0.25">
      <c r="A52" s="120"/>
      <c r="B52" s="119" t="s">
        <v>11</v>
      </c>
      <c r="C52" s="107"/>
      <c r="D52" s="49" t="s">
        <v>9</v>
      </c>
    </row>
    <row r="53" spans="1:4" ht="15.75" customHeight="1" thickBot="1" x14ac:dyDescent="0.25">
      <c r="A53" s="51" t="s">
        <v>26</v>
      </c>
      <c r="B53" s="133" t="s">
        <v>52</v>
      </c>
      <c r="C53" s="134"/>
      <c r="D53" s="135" t="s">
        <v>52</v>
      </c>
    </row>
    <row r="54" spans="1:4" ht="14.25" thickTop="1" thickBot="1" x14ac:dyDescent="0.25">
      <c r="A54" s="128"/>
      <c r="B54" s="129"/>
      <c r="C54" s="130"/>
      <c r="D54" s="131"/>
    </row>
    <row r="55" spans="1:4" ht="17.25" thickTop="1" thickBot="1" x14ac:dyDescent="0.25">
      <c r="A55" s="72" t="s">
        <v>61</v>
      </c>
      <c r="B55" s="60" t="s">
        <v>12</v>
      </c>
      <c r="C55" s="60" t="s">
        <v>13</v>
      </c>
      <c r="D55" s="61" t="s">
        <v>10</v>
      </c>
    </row>
    <row r="56" spans="1:4" ht="13.5" thickBot="1" x14ac:dyDescent="0.25">
      <c r="A56" s="57" t="s">
        <v>26</v>
      </c>
      <c r="B56" s="31" t="s">
        <v>48</v>
      </c>
      <c r="C56" s="31"/>
      <c r="D56" s="55"/>
    </row>
    <row r="57" spans="1:4" ht="13.5" thickBot="1" x14ac:dyDescent="0.25">
      <c r="A57" s="57" t="s">
        <v>25</v>
      </c>
      <c r="B57" s="31"/>
      <c r="C57" s="2" t="s">
        <v>64</v>
      </c>
      <c r="D57" s="43" t="s">
        <v>48</v>
      </c>
    </row>
    <row r="58" spans="1:4" ht="13.5" thickBot="1" x14ac:dyDescent="0.25">
      <c r="A58" s="64"/>
      <c r="B58" s="106" t="s">
        <v>11</v>
      </c>
      <c r="C58" s="107"/>
      <c r="D58" s="49" t="s">
        <v>9</v>
      </c>
    </row>
    <row r="59" spans="1:4" ht="15.75" customHeight="1" thickBot="1" x14ac:dyDescent="0.25">
      <c r="A59" s="57" t="s">
        <v>26</v>
      </c>
      <c r="B59" s="102" t="s">
        <v>52</v>
      </c>
      <c r="C59" s="103"/>
      <c r="D59" s="55"/>
    </row>
    <row r="60" spans="1:4" ht="15.75" customHeight="1" thickBot="1" x14ac:dyDescent="0.25">
      <c r="A60" s="50" t="s">
        <v>25</v>
      </c>
      <c r="B60" s="104" t="s">
        <v>84</v>
      </c>
      <c r="C60" s="105"/>
      <c r="D60" s="43"/>
    </row>
    <row r="61" spans="1:4" ht="15.75" customHeight="1" thickBot="1" x14ac:dyDescent="0.25">
      <c r="A61" s="59" t="s">
        <v>27</v>
      </c>
      <c r="B61" s="108" t="s">
        <v>85</v>
      </c>
      <c r="C61" s="109"/>
      <c r="D61" s="44" t="s">
        <v>80</v>
      </c>
    </row>
    <row r="62" spans="1:4" ht="16.5" customHeight="1" thickTop="1" thickBot="1" x14ac:dyDescent="0.25">
      <c r="A62" s="136"/>
      <c r="B62" s="137"/>
      <c r="C62" s="137"/>
      <c r="D62" s="138"/>
    </row>
    <row r="63" spans="1:4" ht="17.25" thickTop="1" thickBot="1" x14ac:dyDescent="0.25">
      <c r="A63" s="72" t="s">
        <v>62</v>
      </c>
      <c r="B63" s="60" t="s">
        <v>13</v>
      </c>
      <c r="C63" s="60" t="s">
        <v>11</v>
      </c>
      <c r="D63" s="61" t="s">
        <v>9</v>
      </c>
    </row>
    <row r="64" spans="1:4" ht="13.5" thickBot="1" x14ac:dyDescent="0.25">
      <c r="A64" s="57" t="s">
        <v>25</v>
      </c>
      <c r="B64" s="31" t="s">
        <v>63</v>
      </c>
      <c r="C64" s="31"/>
      <c r="D64" s="43"/>
    </row>
  </sheetData>
  <mergeCells count="22">
    <mergeCell ref="A11:D11"/>
    <mergeCell ref="A62:D62"/>
    <mergeCell ref="B29:C29"/>
    <mergeCell ref="B36:C36"/>
    <mergeCell ref="B37:C37"/>
    <mergeCell ref="B47:C47"/>
    <mergeCell ref="B52:C52"/>
    <mergeCell ref="B35:C35"/>
    <mergeCell ref="B45:C45"/>
    <mergeCell ref="B58:C58"/>
    <mergeCell ref="B61:C61"/>
    <mergeCell ref="B59:C59"/>
    <mergeCell ref="B60:C60"/>
    <mergeCell ref="B53:C53"/>
    <mergeCell ref="B8:C8"/>
    <mergeCell ref="B9:C9"/>
    <mergeCell ref="B10:C10"/>
    <mergeCell ref="B28:C28"/>
    <mergeCell ref="B17:C17"/>
    <mergeCell ref="B18:C18"/>
    <mergeCell ref="B19:C19"/>
    <mergeCell ref="B26:C26"/>
  </mergeCells>
  <printOptions horizontalCentered="1"/>
  <pageMargins left="0.19685039370078741" right="0.19685039370078741" top="0.78740157480314965" bottom="0.78740157480314965" header="0.31496062992125984" footer="0.11811023622047245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 DE MEDALLAS CRL</vt:lpstr>
      <vt:lpstr>DEPORTISTAS MEDALLISTAS</vt:lpstr>
      <vt:lpstr>'DEPORTISTAS MEDALLISTAS'!Área_de_impresión</vt:lpstr>
      <vt:lpstr>'TABLA DE MEDALLAS CRL'!Área_de_impresión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TuSoft</cp:lastModifiedBy>
  <cp:lastPrinted>2022-08-08T23:30:59Z</cp:lastPrinted>
  <dcterms:created xsi:type="dcterms:W3CDTF">2017-04-12T16:32:34Z</dcterms:created>
  <dcterms:modified xsi:type="dcterms:W3CDTF">2022-08-09T00:47:31Z</dcterms:modified>
</cp:coreProperties>
</file>