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Usuario\Descargs\"/>
    </mc:Choice>
  </mc:AlternateContent>
  <xr:revisionPtr revIDLastSave="0" documentId="13_ncr:1_{5CAE547A-7E38-42C1-B060-5E3ADBA64F8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ABLA DE MEDALLAS CRL" sheetId="2" r:id="rId1"/>
    <sheet name="DEPORTISTAS MEDALLISTAS" sheetId="3" r:id="rId2"/>
  </sheets>
  <definedNames>
    <definedName name="_xlnm.Print_Area" localSheetId="1">'DEPORTISTAS MEDALLISTAS'!$A$1:$D$77</definedName>
    <definedName name="_xlnm.Print_Area" localSheetId="0">'TABLA DE MEDALLAS CRL'!$A$1:$T$41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" l="1"/>
  <c r="R9" i="2"/>
  <c r="S9" i="2"/>
  <c r="Q14" i="2"/>
  <c r="R14" i="2"/>
  <c r="S14" i="2"/>
  <c r="T9" i="2" l="1"/>
  <c r="T14" i="2"/>
  <c r="S38" i="2"/>
  <c r="R38" i="2"/>
  <c r="T38" i="2" l="1"/>
  <c r="Q13" i="2"/>
  <c r="R13" i="2"/>
  <c r="Q12" i="2"/>
  <c r="Q11" i="2"/>
  <c r="Q10" i="2"/>
  <c r="Q8" i="2"/>
  <c r="E15" i="2" l="1"/>
  <c r="N15" i="2"/>
  <c r="C15" i="2"/>
  <c r="H15" i="2"/>
  <c r="F15" i="2"/>
  <c r="P15" i="2" l="1"/>
  <c r="O15" i="2"/>
  <c r="I15" i="2"/>
  <c r="J15" i="2"/>
  <c r="B15" i="2"/>
  <c r="D15" i="2"/>
  <c r="L15" i="2"/>
  <c r="K15" i="2"/>
  <c r="S12" i="2"/>
  <c r="M15" i="2"/>
  <c r="G15" i="2"/>
  <c r="R10" i="2"/>
  <c r="R8" i="2"/>
  <c r="S13" i="2"/>
  <c r="R12" i="2"/>
  <c r="R11" i="2"/>
  <c r="S11" i="2"/>
  <c r="S10" i="2"/>
  <c r="S8" i="2"/>
  <c r="Q15" i="2" l="1"/>
  <c r="R15" i="2"/>
  <c r="S15" i="2"/>
  <c r="T10" i="2"/>
  <c r="T13" i="2"/>
  <c r="T12" i="2"/>
  <c r="T11" i="2"/>
  <c r="T8" i="2"/>
  <c r="T15" i="2" l="1"/>
</calcChain>
</file>

<file path=xl/sharedStrings.xml><?xml version="1.0" encoding="utf-8"?>
<sst xmlns="http://schemas.openxmlformats.org/spreadsheetml/2006/main" count="255" uniqueCount="112">
  <si>
    <t>TOTAL</t>
  </si>
  <si>
    <t>SUB-19</t>
  </si>
  <si>
    <t>SUB-17</t>
  </si>
  <si>
    <t>SUB-15</t>
  </si>
  <si>
    <t>SUB-13</t>
  </si>
  <si>
    <t>SUB-11</t>
  </si>
  <si>
    <t>B</t>
  </si>
  <si>
    <t>P</t>
  </si>
  <si>
    <t>O</t>
  </si>
  <si>
    <t>DOBLES MIXTOS</t>
  </si>
  <si>
    <t>DOBLES DAMAS</t>
  </si>
  <si>
    <t>DOBLES VARONES</t>
  </si>
  <si>
    <t>SINGLES DAMAS</t>
  </si>
  <si>
    <t>SINGLES VARONES</t>
  </si>
  <si>
    <t>CATEGORIAS</t>
  </si>
  <si>
    <t>DEPORTISTAS CLUB DE REGATAS "LIMA"</t>
  </si>
  <si>
    <t>ORO</t>
  </si>
  <si>
    <t>PLATA</t>
  </si>
  <si>
    <t>BRONCE</t>
  </si>
  <si>
    <t>GENERAL</t>
  </si>
  <si>
    <t>TOT</t>
  </si>
  <si>
    <t>TOTAL DE DEPORTISTAS CRL</t>
  </si>
  <si>
    <t>D</t>
  </si>
  <si>
    <t>V</t>
  </si>
  <si>
    <t>Umesh Andrés Lescano Konda</t>
  </si>
  <si>
    <t>SubCampeón</t>
  </si>
  <si>
    <t>Campeón</t>
  </si>
  <si>
    <t>Tercer puesto</t>
  </si>
  <si>
    <t>Tercer Puesto</t>
  </si>
  <si>
    <t>SINGLES  DAMAS</t>
  </si>
  <si>
    <t>CATEGORIA SUB-11</t>
  </si>
  <si>
    <t>CATEGORIA SUB-13</t>
  </si>
  <si>
    <t>CATEGORIA SUB-15</t>
  </si>
  <si>
    <t>CATEGORIA SUB-17</t>
  </si>
  <si>
    <t>CATEGORIA SUB-19</t>
  </si>
  <si>
    <t>Salvador Alejandro Morales Sarabia</t>
  </si>
  <si>
    <t>Gonzalo Sebastian Castillo salazar</t>
  </si>
  <si>
    <t>Talli Chomchey Rivera</t>
  </si>
  <si>
    <t>Rafaela Castañeda Quintanilla</t>
  </si>
  <si>
    <t>Aritz Aizpurua Palma/Salvador Alejandro Morales Sarabia</t>
  </si>
  <si>
    <t>Antonia Bragagnini Rey</t>
  </si>
  <si>
    <t>Luciana Rafaella Barboza Lescano</t>
  </si>
  <si>
    <t>Luciana Belén Vichera Ramirez/Sofia Ximena Alvarado Duthurburú</t>
  </si>
  <si>
    <t>Rafaela Silva La Rosa</t>
  </si>
  <si>
    <t>Salvador Alejandro Morales Sarabia/Antonia Bragagnini Rey</t>
  </si>
  <si>
    <t>Gonzalo Sebastian Castillo Salazar</t>
  </si>
  <si>
    <t>Gonzalo D´Auriol Fuster</t>
  </si>
  <si>
    <t xml:space="preserve"> </t>
  </si>
  <si>
    <t>Gabriel Arturo Pallete Quiroga/Gonzalo D´Auriol Fuster</t>
  </si>
  <si>
    <t>SUB-9</t>
  </si>
  <si>
    <t>LIBRE</t>
  </si>
  <si>
    <t>CATEGORIA SUB-9</t>
  </si>
  <si>
    <t>CATEGORIA LIBRE</t>
  </si>
  <si>
    <t>Aritz Aizpurua Palma</t>
  </si>
  <si>
    <t>Fabrizio Valdivieso Negri</t>
  </si>
  <si>
    <t>Rafaela Castañeda Quintanilla/Taisia Kasianov Kasianova</t>
  </si>
  <si>
    <t>Catalina Karina Benitez Flores</t>
  </si>
  <si>
    <t>Miranda Karina Benitez Flores</t>
  </si>
  <si>
    <t>Sofia Ximena Alvarado Duthurburú</t>
  </si>
  <si>
    <t>Luana Belén Vichera Ramírez</t>
  </si>
  <si>
    <t>Mateo Villa Rengifo</t>
  </si>
  <si>
    <t>Luca Tabini Carranza</t>
  </si>
  <si>
    <t>NO SE CONVOCÓ</t>
  </si>
  <si>
    <t>09 AL 11 DE SETIEMBRE</t>
  </si>
  <si>
    <t>Remo Sebastian Blondet Martínez</t>
  </si>
  <si>
    <t>Joaquín Yí Ordoñez</t>
  </si>
  <si>
    <t>Kalei Kuan-Veng Kuong</t>
  </si>
  <si>
    <t>Joaquín Christian Alvarado Duthurburú</t>
  </si>
  <si>
    <t>Diego Ignacio Perez Del Solar Ballester</t>
  </si>
  <si>
    <t>Salvador De Albertis Sánchez</t>
  </si>
  <si>
    <t>Diego Toledo Gozalo</t>
  </si>
  <si>
    <t>Lorenzo Valdivieso Negri</t>
  </si>
  <si>
    <t>Ian Moromisato Namisato</t>
  </si>
  <si>
    <t>José Maria Rendon Chirinos</t>
  </si>
  <si>
    <t>Marcelo Novoa Aservi</t>
  </si>
  <si>
    <t>Diego Perez Del Solar Ballester/Antonella Ponce De La Piedra</t>
  </si>
  <si>
    <t>Joaquín Christian Alvarado Duthurburú/Catalina Karina Benitez Flores</t>
  </si>
  <si>
    <t>Juan Diego Castro Rodríguez/Miranda Karina Benitez Flores</t>
  </si>
  <si>
    <t>Salvador De Albertis Sánchez/Priya Elena Lescano Konda</t>
  </si>
  <si>
    <t>Aritz Aizpurua Palma/Zoe Fernandez Vega-Peña</t>
  </si>
  <si>
    <t>Luciana Belén Vichera Ramírez</t>
  </si>
  <si>
    <t>Lorenzo Valdivieso Negri/Valentina Carrillo Valdeavellano</t>
  </si>
  <si>
    <t>Gabriel Arturo Pallete Quiroga/Lucía Ponce De La Piedra</t>
  </si>
  <si>
    <t>Umesh Andrés Lescano Konda/Analía Yí Ordoñez</t>
  </si>
  <si>
    <t>Gonzalo D´Auriol Fuster/Francesca Carozzi De Belaunde</t>
  </si>
  <si>
    <t>Ian Moromisato Namisato/Talli Chomchey Rivera</t>
  </si>
  <si>
    <t xml:space="preserve">Maurice Martin Revilla/Rafaela Castañeda Quintanilla </t>
  </si>
  <si>
    <t>José Maria Rendon Chirinos/Taisia Kasianov Kasianova</t>
  </si>
  <si>
    <t>Fabrizio Nicola Tabini Pinasco</t>
  </si>
  <si>
    <t>Fabrizio Valdivieso Negri/Rafaela Silva La Rosa</t>
  </si>
  <si>
    <t>Antonella Ponce De La Piedra</t>
  </si>
  <si>
    <t>Priya Elena Lescano Konda</t>
  </si>
  <si>
    <t>Valentina Carrillo Valdeavellano</t>
  </si>
  <si>
    <t>Catalina Karina Benitez Flores/Miranda Karina Benitez Flores</t>
  </si>
  <si>
    <t>Antonella Ponce De La Piedra/Fatima Martínez Zapata</t>
  </si>
  <si>
    <t>Aliah Daniela Ugaz Augusto/Antonella Ponce De La Piuedra</t>
  </si>
  <si>
    <t>Rafaella Pardo Casaretto/Zoe Fernandez Vega-Peña</t>
  </si>
  <si>
    <t>Belen Simón Tejada/Tiaré Mairet Bellina Palomino</t>
  </si>
  <si>
    <t>Analía Yí Ordoñez/Luciana Rafaella Barboza Lescano</t>
  </si>
  <si>
    <t>Francesca Carozzi De Belaunde/Lucia Ponce De La Piedra</t>
  </si>
  <si>
    <t>Antonia Bragagnini Rey/Priya Elena Lescano Konda</t>
  </si>
  <si>
    <t>Ian Moromisato Namisato/Marcelo Novoa Aservi</t>
  </si>
  <si>
    <t>Diego Ignacio Perez Del Solar Ballester/Luca Tabini Carranza</t>
  </si>
  <si>
    <t>Joaquín Christian Alvarado Duthurburú/Juan Diego Castro Rodríguez</t>
  </si>
  <si>
    <t>Ignacio Wong López/Salvador De Albertis Sánchez</t>
  </si>
  <si>
    <t>Joaquín André Guerrero Bottger/Mateo Villa Rengifo</t>
  </si>
  <si>
    <t>Alejandro Sánchez-Salazar De Faria</t>
  </si>
  <si>
    <t>Diego Toledo Gozalo/Lorenzo Valdivieso Negri</t>
  </si>
  <si>
    <t>Ignacio De Albertis Sánchez</t>
  </si>
  <si>
    <t>Gonzalo Castillo Salazar/José Maria Rendón Chirinos</t>
  </si>
  <si>
    <t>Fabrizio Valdivieso Negri/Maurice Martin Revilla</t>
  </si>
  <si>
    <t>Andrés Pallete 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</si>
</sst>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rgb="FFFF0000"/>
      <name val="Cambria"/>
      <family val="1"/>
    </font>
    <font>
      <sz val="10"/>
      <color theme="1"/>
      <name val="Cambria"/>
      <family val="1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Cambria"/>
      <family val="1"/>
    </font>
    <font>
      <sz val="10"/>
      <color theme="1"/>
      <name val="Calibri"/>
      <family val="2"/>
      <scheme val="minor"/>
    </font>
    <font>
      <b/>
      <u/>
      <sz val="10"/>
      <color rgb="FFFF0000"/>
      <name val="Cambria"/>
      <family val="1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double">
        <color rgb="FFFF0000"/>
      </bottom>
      <diagonal/>
    </border>
    <border>
      <left style="double">
        <color rgb="FFFF0000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medium">
        <color indexed="64"/>
      </right>
      <top style="double">
        <color rgb="FFFF0000"/>
      </top>
      <bottom/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/>
      <right style="thin">
        <color indexed="64"/>
      </right>
      <top style="medium">
        <color indexed="64"/>
      </top>
      <bottom style="double">
        <color rgb="FFFF0000"/>
      </bottom>
      <diagonal/>
    </border>
    <border>
      <left style="thin">
        <color indexed="64"/>
      </left>
      <right/>
      <top style="medium">
        <color indexed="64"/>
      </top>
      <bottom style="double">
        <color rgb="FFFF0000"/>
      </bottom>
      <diagonal/>
    </border>
    <border>
      <left style="double">
        <color rgb="FFFF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double">
        <color rgb="FFFF0000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double">
        <color rgb="FFFF0000"/>
      </top>
      <bottom style="medium">
        <color indexed="64"/>
      </bottom>
      <diagonal/>
    </border>
    <border>
      <left/>
      <right/>
      <top style="double">
        <color rgb="FFFF0000"/>
      </top>
      <bottom style="medium">
        <color indexed="64"/>
      </bottom>
      <diagonal/>
    </border>
    <border>
      <left/>
      <right style="double">
        <color rgb="FFFF0000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medium">
        <color auto="1"/>
      </right>
      <top style="medium">
        <color auto="1"/>
      </top>
      <bottom style="double">
        <color rgb="FFFF0000"/>
      </bottom>
      <diagonal/>
    </border>
    <border>
      <left/>
      <right style="double">
        <color rgb="FFFF0000"/>
      </right>
      <top style="medium">
        <color auto="1"/>
      </top>
      <bottom style="double">
        <color rgb="FFFF0000"/>
      </bottom>
      <diagonal/>
    </border>
    <border>
      <left style="medium">
        <color auto="1"/>
      </left>
      <right/>
      <top style="medium">
        <color auto="1"/>
      </top>
      <bottom style="double">
        <color rgb="FFFF0000"/>
      </bottom>
      <diagonal/>
    </border>
    <border>
      <left/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/>
      <right style="double">
        <color rgb="FFFF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 style="medium">
        <color indexed="64"/>
      </bottom>
      <diagonal/>
    </border>
    <border>
      <left style="double">
        <color rgb="FFFF0000"/>
      </left>
      <right style="medium">
        <color auto="1"/>
      </right>
      <top style="medium">
        <color auto="1"/>
      </top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FF0000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46" xfId="0" applyFont="1" applyBorder="1"/>
    <xf numFmtId="0" fontId="10" fillId="0" borderId="54" xfId="0" applyFont="1" applyBorder="1"/>
    <xf numFmtId="0" fontId="10" fillId="0" borderId="55" xfId="0" applyFont="1" applyBorder="1"/>
    <xf numFmtId="0" fontId="10" fillId="0" borderId="0" xfId="0" applyFont="1" applyBorder="1"/>
    <xf numFmtId="0" fontId="11" fillId="3" borderId="40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vertical="center"/>
    </xf>
    <xf numFmtId="0" fontId="9" fillId="2" borderId="59" xfId="0" applyFont="1" applyFill="1" applyBorder="1" applyAlignment="1">
      <alignment vertical="center"/>
    </xf>
    <xf numFmtId="0" fontId="10" fillId="0" borderId="47" xfId="0" applyFont="1" applyBorder="1"/>
    <xf numFmtId="0" fontId="10" fillId="0" borderId="0" xfId="0" applyFont="1"/>
    <xf numFmtId="0" fontId="10" fillId="0" borderId="56" xfId="0" applyFont="1" applyBorder="1"/>
    <xf numFmtId="0" fontId="9" fillId="0" borderId="0" xfId="0" applyFont="1" applyAlignment="1">
      <alignment horizontal="center" vertical="center"/>
    </xf>
    <xf numFmtId="0" fontId="9" fillId="2" borderId="3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vertical="center"/>
    </xf>
    <xf numFmtId="0" fontId="4" fillId="0" borderId="63" xfId="0" applyFont="1" applyBorder="1" applyAlignment="1">
      <alignment horizontal="center" vertical="center"/>
    </xf>
    <xf numFmtId="0" fontId="11" fillId="3" borderId="67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0" fillId="0" borderId="55" xfId="0" applyFont="1" applyFill="1" applyBorder="1"/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56" xfId="0" applyFont="1" applyFill="1" applyBorder="1" applyAlignment="1">
      <alignment horizontal="left" vertical="center"/>
    </xf>
    <xf numFmtId="0" fontId="11" fillId="3" borderId="76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2" borderId="83" xfId="0" applyFont="1" applyFill="1" applyBorder="1" applyAlignment="1">
      <alignment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4" fillId="6" borderId="63" xfId="0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9" fillId="6" borderId="58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12" fillId="0" borderId="80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7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6" borderId="57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9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6" borderId="62" xfId="0" applyFont="1" applyFill="1" applyBorder="1" applyAlignment="1">
      <alignment horizontal="center" vertical="center"/>
    </xf>
    <xf numFmtId="0" fontId="9" fillId="6" borderId="57" xfId="0" applyFont="1" applyFill="1" applyBorder="1" applyAlignment="1">
      <alignment horizontal="center" vertical="center"/>
    </xf>
    <xf numFmtId="0" fontId="9" fillId="6" borderId="58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9" fillId="0" borderId="73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600" b="1"/>
              <a:t>GRÁFICO DE MEDALLAS POR CATEGORIAS (ORO, PLATA, BRONCE)</a:t>
            </a:r>
          </a:p>
        </c:rich>
      </c:tx>
      <c:layout>
        <c:manualLayout>
          <c:xMode val="edge"/>
          <c:yMode val="edge"/>
          <c:x val="0.111682016454103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DE MEDALLAS CRL'!$Q$7</c:f>
              <c:strCache>
                <c:ptCount val="1"/>
                <c:pt idx="0">
                  <c:v>ORO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DE MEDALLAS CRL'!$A$8:$A$15</c:f>
              <c:strCache>
                <c:ptCount val="8"/>
                <c:pt idx="0">
                  <c:v>SUB-9</c:v>
                </c:pt>
                <c:pt idx="1">
                  <c:v>SUB-11</c:v>
                </c:pt>
                <c:pt idx="2">
                  <c:v>SUB-13</c:v>
                </c:pt>
                <c:pt idx="3">
                  <c:v>SUB-15</c:v>
                </c:pt>
                <c:pt idx="4">
                  <c:v>SUB-17</c:v>
                </c:pt>
                <c:pt idx="5">
                  <c:v>SUB-19</c:v>
                </c:pt>
                <c:pt idx="6">
                  <c:v>LIBRE</c:v>
                </c:pt>
                <c:pt idx="7">
                  <c:v>TOTAL</c:v>
                </c:pt>
              </c:strCache>
            </c:strRef>
          </c:cat>
          <c:val>
            <c:numRef>
              <c:f>'TABLA DE MEDALLAS CRL'!$Q$8:$Q$15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A-48A1-914B-46A7F9CEA176}"/>
            </c:ext>
          </c:extLst>
        </c:ser>
        <c:ser>
          <c:idx val="1"/>
          <c:order val="1"/>
          <c:tx>
            <c:strRef>
              <c:f>'TABLA DE MEDALLAS CRL'!$R$7</c:f>
              <c:strCache>
                <c:ptCount val="1"/>
                <c:pt idx="0">
                  <c:v>PLATA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DE MEDALLAS CRL'!$A$8:$A$15</c:f>
              <c:strCache>
                <c:ptCount val="8"/>
                <c:pt idx="0">
                  <c:v>SUB-9</c:v>
                </c:pt>
                <c:pt idx="1">
                  <c:v>SUB-11</c:v>
                </c:pt>
                <c:pt idx="2">
                  <c:v>SUB-13</c:v>
                </c:pt>
                <c:pt idx="3">
                  <c:v>SUB-15</c:v>
                </c:pt>
                <c:pt idx="4">
                  <c:v>SUB-17</c:v>
                </c:pt>
                <c:pt idx="5">
                  <c:v>SUB-19</c:v>
                </c:pt>
                <c:pt idx="6">
                  <c:v>LIBRE</c:v>
                </c:pt>
                <c:pt idx="7">
                  <c:v>TOTAL</c:v>
                </c:pt>
              </c:strCache>
            </c:strRef>
          </c:cat>
          <c:val>
            <c:numRef>
              <c:f>'TABLA DE MEDALLAS CRL'!$R$8:$R$15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A-48A1-914B-46A7F9CEA176}"/>
            </c:ext>
          </c:extLst>
        </c:ser>
        <c:ser>
          <c:idx val="2"/>
          <c:order val="2"/>
          <c:tx>
            <c:strRef>
              <c:f>'TABLA DE MEDALLAS CRL'!$S$7</c:f>
              <c:strCache>
                <c:ptCount val="1"/>
                <c:pt idx="0">
                  <c:v>BRONCE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DE MEDALLAS CRL'!$A$8:$A$15</c:f>
              <c:strCache>
                <c:ptCount val="8"/>
                <c:pt idx="0">
                  <c:v>SUB-9</c:v>
                </c:pt>
                <c:pt idx="1">
                  <c:v>SUB-11</c:v>
                </c:pt>
                <c:pt idx="2">
                  <c:v>SUB-13</c:v>
                </c:pt>
                <c:pt idx="3">
                  <c:v>SUB-15</c:v>
                </c:pt>
                <c:pt idx="4">
                  <c:v>SUB-17</c:v>
                </c:pt>
                <c:pt idx="5">
                  <c:v>SUB-19</c:v>
                </c:pt>
                <c:pt idx="6">
                  <c:v>LIBRE</c:v>
                </c:pt>
                <c:pt idx="7">
                  <c:v>TOTAL</c:v>
                </c:pt>
              </c:strCache>
            </c:strRef>
          </c:cat>
          <c:val>
            <c:numRef>
              <c:f>'TABLA DE MEDALLAS CRL'!$S$8:$S$15</c:f>
              <c:numCache>
                <c:formatCode>General</c:formatCode>
                <c:ptCount val="8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A-48A1-914B-46A7F9CEA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96251040"/>
        <c:axId val="-1196253760"/>
      </c:barChart>
      <c:catAx>
        <c:axId val="-119625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96253760"/>
        <c:crosses val="autoZero"/>
        <c:auto val="1"/>
        <c:lblAlgn val="ctr"/>
        <c:lblOffset val="100"/>
        <c:noMultiLvlLbl val="0"/>
      </c:catAx>
      <c:valAx>
        <c:axId val="-119625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9625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57150</xdr:rowOff>
    </xdr:from>
    <xdr:to>
      <xdr:col>0</xdr:col>
      <xdr:colOff>866775</xdr:colOff>
      <xdr:row>4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57150"/>
          <a:ext cx="571499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47624</xdr:colOff>
      <xdr:row>20</xdr:row>
      <xdr:rowOff>6667</xdr:rowOff>
    </xdr:from>
    <xdr:to>
      <xdr:col>19</xdr:col>
      <xdr:colOff>438150</xdr:colOff>
      <xdr:row>32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133351</xdr:colOff>
      <xdr:row>0</xdr:row>
      <xdr:rowOff>137159</xdr:rowOff>
    </xdr:from>
    <xdr:to>
      <xdr:col>19</xdr:col>
      <xdr:colOff>209550</xdr:colOff>
      <xdr:row>2</xdr:row>
      <xdr:rowOff>9525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62101" y="137159"/>
          <a:ext cx="7153274" cy="253366"/>
        </a:xfrm>
        <a:prstGeom prst="rect">
          <a:avLst/>
        </a:prstGeom>
        <a:pattFill prst="wdDnDiag">
          <a:fgClr>
            <a:srgbClr val="FFFF00"/>
          </a:fgClr>
          <a:bgClr>
            <a:schemeClr val="bg1"/>
          </a:bgClr>
        </a:pattFill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morning" dir="t"/>
          </a:scene3d>
          <a:sp3d extrusionH="57150" contourW="12700" prstMaterial="metal">
            <a:bevelT w="38100" h="38100"/>
            <a:contourClr>
              <a:schemeClr val="accent1">
                <a:lumMod val="75000"/>
              </a:schemeClr>
            </a:contourClr>
          </a:sp3d>
        </a:bodyPr>
        <a:lstStyle/>
        <a:p>
          <a:pPr algn="ctr" rtl="0">
            <a:buNone/>
          </a:pPr>
          <a:r>
            <a:rPr lang="es-PE" sz="3600" b="1" i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rgbClr val="FF0000"/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CUADRO</a:t>
          </a:r>
          <a:r>
            <a:rPr lang="es-PE" sz="3600" b="1" i="1" kern="10" spc="0" baseline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rgbClr val="FF0000"/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DE MEDALLAS  VI ABIERTO DE  PIURA 2022</a:t>
          </a:r>
          <a:endParaRPr lang="es-PE" sz="3600" b="1" i="1" kern="10" spc="0">
            <a:ln w="9525">
              <a:solidFill>
                <a:srgbClr val="FF0000"/>
              </a:solidFill>
              <a:round/>
              <a:headEnd/>
              <a:tailEnd/>
            </a:ln>
            <a:gradFill>
              <a:gsLst>
                <a:gs pos="76115">
                  <a:srgbClr val="FF0000"/>
                </a:gs>
                <a:gs pos="53971">
                  <a:srgbClr val="989577"/>
                </a:gs>
                <a:gs pos="23021">
                  <a:srgbClr val="5492A5"/>
                </a:gs>
                <a:gs pos="35417">
                  <a:srgbClr val="6F9393"/>
                </a:gs>
                <a:gs pos="63700">
                  <a:srgbClr val="AE9669"/>
                </a:gs>
                <a:gs pos="0">
                  <a:srgbClr val="2190C7"/>
                </a:gs>
                <a:gs pos="100000">
                  <a:srgbClr val="FF9933"/>
                </a:gs>
              </a:gsLst>
              <a:path path="rect">
                <a:fillToRect r="100000" b="100000"/>
              </a:path>
            </a:gra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800101</xdr:colOff>
      <xdr:row>1</xdr:row>
      <xdr:rowOff>9525</xdr:rowOff>
    </xdr:from>
    <xdr:to>
      <xdr:col>3</xdr:col>
      <xdr:colOff>2743200</xdr:colOff>
      <xdr:row>2</xdr:row>
      <xdr:rowOff>114299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0101" y="209550"/>
          <a:ext cx="6924674" cy="295274"/>
        </a:xfrm>
        <a:prstGeom prst="rect">
          <a:avLst/>
        </a:prstGeom>
        <a:pattFill prst="wdDnDiag">
          <a:fgClr>
            <a:srgbClr val="FFFF00"/>
          </a:fgClr>
          <a:bgClr>
            <a:schemeClr val="bg1"/>
          </a:bgClr>
        </a:pattFill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morning" dir="t"/>
          </a:scene3d>
          <a:sp3d extrusionH="57150" contourW="12700" prstMaterial="metal">
            <a:bevelT w="38100" h="38100"/>
            <a:contourClr>
              <a:schemeClr val="accent1">
                <a:lumMod val="75000"/>
              </a:schemeClr>
            </a:contourClr>
          </a:sp3d>
        </a:bodyPr>
        <a:lstStyle/>
        <a:p>
          <a:pPr algn="ctr" rtl="0">
            <a:buNone/>
          </a:pPr>
          <a:r>
            <a:rPr lang="es-PE" sz="3600" b="1" i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rgbClr val="FF0000"/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DEPORTISTAS</a:t>
          </a:r>
          <a:r>
            <a:rPr lang="es-PE" sz="3600" b="1" i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chemeClr val="accent2">
                      <a:lumMod val="60000"/>
                      <a:lumOff val="40000"/>
                    </a:schemeClr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</a:t>
          </a:r>
          <a:r>
            <a:rPr lang="es-PE" sz="3600" b="1" i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rgbClr val="FF0000"/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MEDALLISTAS</a:t>
          </a:r>
          <a:r>
            <a:rPr lang="es-PE" sz="3600" b="1" i="1" kern="10" spc="0" baseline="0">
              <a:ln w="9525">
                <a:solidFill>
                  <a:srgbClr val="FF0000"/>
                </a:solidFill>
                <a:round/>
                <a:headEnd/>
                <a:tailEnd/>
              </a:ln>
              <a:gradFill>
                <a:gsLst>
                  <a:gs pos="76115">
                    <a:schemeClr val="accent2">
                      <a:lumMod val="60000"/>
                      <a:lumOff val="40000"/>
                    </a:schemeClr>
                  </a:gs>
                  <a:gs pos="53971">
                    <a:srgbClr val="989577"/>
                  </a:gs>
                  <a:gs pos="23021">
                    <a:srgbClr val="5492A5"/>
                  </a:gs>
                  <a:gs pos="35417">
                    <a:srgbClr val="6F9393"/>
                  </a:gs>
                  <a:gs pos="63700">
                    <a:srgbClr val="AE9669"/>
                  </a:gs>
                  <a:gs pos="0">
                    <a:srgbClr val="2190C7"/>
                  </a:gs>
                  <a:gs pos="100000">
                    <a:srgbClr val="FF9933"/>
                  </a:gs>
                </a:gsLst>
                <a:path path="rect">
                  <a:fillToRect r="100000" b="100000"/>
                </a:path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 VI ABIERTO DE  PIURA 2022</a:t>
          </a:r>
          <a:endParaRPr lang="es-PE" sz="3600" b="1" i="1" kern="10" spc="0">
            <a:ln w="9525">
              <a:solidFill>
                <a:srgbClr val="FF0000"/>
              </a:solidFill>
              <a:round/>
              <a:headEnd/>
              <a:tailEnd/>
            </a:ln>
            <a:gradFill>
              <a:gsLst>
                <a:gs pos="76115">
                  <a:srgbClr val="FF0000"/>
                </a:gs>
                <a:gs pos="53971">
                  <a:srgbClr val="989577"/>
                </a:gs>
                <a:gs pos="23021">
                  <a:srgbClr val="5492A5"/>
                </a:gs>
                <a:gs pos="35417">
                  <a:srgbClr val="6F9393"/>
                </a:gs>
                <a:gs pos="63700">
                  <a:srgbClr val="AE9669"/>
                </a:gs>
                <a:gs pos="0">
                  <a:srgbClr val="2190C7"/>
                </a:gs>
                <a:gs pos="100000">
                  <a:srgbClr val="FF9933"/>
                </a:gs>
              </a:gsLst>
              <a:path path="rect">
                <a:fillToRect r="100000" b="100000"/>
              </a:path>
            </a:gra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  <xdr:twoCellAnchor>
    <xdr:from>
      <xdr:col>0</xdr:col>
      <xdr:colOff>342900</xdr:colOff>
      <xdr:row>0</xdr:row>
      <xdr:rowOff>47625</xdr:rowOff>
    </xdr:from>
    <xdr:to>
      <xdr:col>0</xdr:col>
      <xdr:colOff>647700</xdr:colOff>
      <xdr:row>3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3048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1"/>
  <sheetViews>
    <sheetView topLeftCell="A4" zoomScaleNormal="100" zoomScaleSheetLayoutView="100" workbookViewId="0">
      <selection activeCell="A10" sqref="A9:A10"/>
    </sheetView>
  </sheetViews>
  <sheetFormatPr baseColWidth="10" defaultRowHeight="14.4" x14ac:dyDescent="0.3"/>
  <cols>
    <col min="1" max="1" width="15.6640625" style="1" customWidth="1"/>
    <col min="2" max="16" width="6.6640625" customWidth="1"/>
    <col min="17" max="17" width="7.33203125" customWidth="1"/>
    <col min="18" max="18" width="7" customWidth="1"/>
    <col min="19" max="19" width="8.6640625" customWidth="1"/>
    <col min="20" max="20" width="11.88671875" bestFit="1" customWidth="1"/>
  </cols>
  <sheetData>
    <row r="2" spans="1:20" x14ac:dyDescent="0.3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x14ac:dyDescent="0.3">
      <c r="A3" s="110" t="s">
        <v>63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0" x14ac:dyDescent="0.3">
      <c r="A4" s="110" t="s">
        <v>15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20" ht="15" thickBot="1" x14ac:dyDescent="0.3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</row>
    <row r="6" spans="1:20" ht="16.2" thickTop="1" x14ac:dyDescent="0.3">
      <c r="A6" s="112" t="s">
        <v>14</v>
      </c>
      <c r="B6" s="114" t="s">
        <v>12</v>
      </c>
      <c r="C6" s="115"/>
      <c r="D6" s="116"/>
      <c r="E6" s="117" t="s">
        <v>13</v>
      </c>
      <c r="F6" s="118"/>
      <c r="G6" s="119"/>
      <c r="H6" s="117" t="s">
        <v>10</v>
      </c>
      <c r="I6" s="118"/>
      <c r="J6" s="119"/>
      <c r="K6" s="120" t="s">
        <v>11</v>
      </c>
      <c r="L6" s="115"/>
      <c r="M6" s="121"/>
      <c r="N6" s="114" t="s">
        <v>9</v>
      </c>
      <c r="O6" s="115"/>
      <c r="P6" s="116"/>
      <c r="Q6" s="120" t="s">
        <v>0</v>
      </c>
      <c r="R6" s="115"/>
      <c r="S6" s="121"/>
      <c r="T6" s="122" t="s">
        <v>19</v>
      </c>
    </row>
    <row r="7" spans="1:20" ht="16.2" thickBot="1" x14ac:dyDescent="0.35">
      <c r="A7" s="113"/>
      <c r="B7" s="22" t="s">
        <v>8</v>
      </c>
      <c r="C7" s="23" t="s">
        <v>7</v>
      </c>
      <c r="D7" s="24" t="s">
        <v>6</v>
      </c>
      <c r="E7" s="22" t="s">
        <v>8</v>
      </c>
      <c r="F7" s="23" t="s">
        <v>7</v>
      </c>
      <c r="G7" s="24" t="s">
        <v>6</v>
      </c>
      <c r="H7" s="22" t="s">
        <v>8</v>
      </c>
      <c r="I7" s="23" t="s">
        <v>7</v>
      </c>
      <c r="J7" s="24" t="s">
        <v>6</v>
      </c>
      <c r="K7" s="25" t="s">
        <v>8</v>
      </c>
      <c r="L7" s="23" t="s">
        <v>7</v>
      </c>
      <c r="M7" s="26" t="s">
        <v>6</v>
      </c>
      <c r="N7" s="27" t="s">
        <v>8</v>
      </c>
      <c r="O7" s="28" t="s">
        <v>7</v>
      </c>
      <c r="P7" s="29" t="s">
        <v>6</v>
      </c>
      <c r="Q7" s="25" t="s">
        <v>16</v>
      </c>
      <c r="R7" s="23" t="s">
        <v>17</v>
      </c>
      <c r="S7" s="26" t="s">
        <v>18</v>
      </c>
      <c r="T7" s="123"/>
    </row>
    <row r="8" spans="1:20" ht="17.399999999999999" x14ac:dyDescent="0.3">
      <c r="A8" s="30" t="s">
        <v>49</v>
      </c>
      <c r="B8" s="3">
        <v>1</v>
      </c>
      <c r="C8" s="4"/>
      <c r="D8" s="5">
        <v>2</v>
      </c>
      <c r="E8" s="73">
        <v>1</v>
      </c>
      <c r="F8" s="74">
        <v>1</v>
      </c>
      <c r="G8" s="75">
        <v>1</v>
      </c>
      <c r="H8" s="73">
        <v>1</v>
      </c>
      <c r="I8" s="74">
        <v>1</v>
      </c>
      <c r="J8" s="75"/>
      <c r="K8" s="3">
        <v>1</v>
      </c>
      <c r="L8" s="4">
        <v>1</v>
      </c>
      <c r="M8" s="5"/>
      <c r="N8" s="3">
        <v>1</v>
      </c>
      <c r="O8" s="4">
        <v>1</v>
      </c>
      <c r="P8" s="5">
        <v>1</v>
      </c>
      <c r="Q8" s="7">
        <f t="shared" ref="Q8:S9" si="0">SUM(B8,E8,H8,K8,N8)</f>
        <v>5</v>
      </c>
      <c r="R8" s="8">
        <f t="shared" si="0"/>
        <v>4</v>
      </c>
      <c r="S8" s="9">
        <f t="shared" si="0"/>
        <v>4</v>
      </c>
      <c r="T8" s="21">
        <f t="shared" ref="T8:T13" si="1">SUM(Q8:S8)</f>
        <v>13</v>
      </c>
    </row>
    <row r="9" spans="1:20" ht="17.399999999999999" x14ac:dyDescent="0.3">
      <c r="A9" s="30" t="s">
        <v>5</v>
      </c>
      <c r="B9" s="3">
        <v>1</v>
      </c>
      <c r="C9" s="4">
        <v>1</v>
      </c>
      <c r="D9" s="5"/>
      <c r="E9" s="3">
        <v>1</v>
      </c>
      <c r="F9" s="4">
        <v>1</v>
      </c>
      <c r="G9" s="6">
        <v>2</v>
      </c>
      <c r="H9" s="3">
        <v>1</v>
      </c>
      <c r="I9" s="4"/>
      <c r="J9" s="5">
        <v>2</v>
      </c>
      <c r="K9" s="3">
        <v>1</v>
      </c>
      <c r="L9" s="4">
        <v>1</v>
      </c>
      <c r="M9" s="5">
        <v>1</v>
      </c>
      <c r="N9" s="3">
        <v>1</v>
      </c>
      <c r="O9" s="4">
        <v>1</v>
      </c>
      <c r="P9" s="5">
        <v>2</v>
      </c>
      <c r="Q9" s="7">
        <f t="shared" si="0"/>
        <v>5</v>
      </c>
      <c r="R9" s="8">
        <f t="shared" si="0"/>
        <v>4</v>
      </c>
      <c r="S9" s="9">
        <f t="shared" si="0"/>
        <v>7</v>
      </c>
      <c r="T9" s="21">
        <f t="shared" si="1"/>
        <v>16</v>
      </c>
    </row>
    <row r="10" spans="1:20" ht="17.399999999999999" x14ac:dyDescent="0.3">
      <c r="A10" s="30" t="s">
        <v>4</v>
      </c>
      <c r="B10" s="3"/>
      <c r="C10" s="4">
        <v>1</v>
      </c>
      <c r="D10" s="5">
        <v>2</v>
      </c>
      <c r="E10" s="3">
        <v>1</v>
      </c>
      <c r="F10" s="4">
        <v>1</v>
      </c>
      <c r="G10" s="5"/>
      <c r="H10" s="3">
        <v>1</v>
      </c>
      <c r="I10" s="4">
        <v>1</v>
      </c>
      <c r="J10" s="5">
        <v>2</v>
      </c>
      <c r="K10" s="3">
        <v>1</v>
      </c>
      <c r="L10" s="4"/>
      <c r="M10" s="5">
        <v>1</v>
      </c>
      <c r="N10" s="3"/>
      <c r="O10" s="4">
        <v>1</v>
      </c>
      <c r="P10" s="5">
        <v>1</v>
      </c>
      <c r="Q10" s="7">
        <f t="shared" ref="Q10:Q12" si="2">SUM(B10,E10,H10,K10,N10)</f>
        <v>3</v>
      </c>
      <c r="R10" s="8">
        <f t="shared" ref="R10:S13" si="3">SUM(C10,F10,I10,L10,O10)</f>
        <v>4</v>
      </c>
      <c r="S10" s="9">
        <f t="shared" si="3"/>
        <v>6</v>
      </c>
      <c r="T10" s="21">
        <f t="shared" si="1"/>
        <v>13</v>
      </c>
    </row>
    <row r="11" spans="1:20" ht="17.399999999999999" x14ac:dyDescent="0.3">
      <c r="A11" s="30" t="s">
        <v>3</v>
      </c>
      <c r="B11" s="3">
        <v>1</v>
      </c>
      <c r="C11" s="4"/>
      <c r="D11" s="5"/>
      <c r="E11" s="3"/>
      <c r="F11" s="4">
        <v>1</v>
      </c>
      <c r="G11" s="6">
        <v>2</v>
      </c>
      <c r="H11" s="3">
        <v>1</v>
      </c>
      <c r="I11" s="4"/>
      <c r="J11" s="5">
        <v>1</v>
      </c>
      <c r="K11" s="10">
        <v>1</v>
      </c>
      <c r="L11" s="4">
        <v>1</v>
      </c>
      <c r="M11" s="6">
        <v>2</v>
      </c>
      <c r="N11" s="3">
        <v>1</v>
      </c>
      <c r="O11" s="4">
        <v>1</v>
      </c>
      <c r="P11" s="5">
        <v>2</v>
      </c>
      <c r="Q11" s="7">
        <f t="shared" si="2"/>
        <v>4</v>
      </c>
      <c r="R11" s="8">
        <f t="shared" si="3"/>
        <v>3</v>
      </c>
      <c r="S11" s="9">
        <f t="shared" si="3"/>
        <v>7</v>
      </c>
      <c r="T11" s="21">
        <f t="shared" si="1"/>
        <v>14</v>
      </c>
    </row>
    <row r="12" spans="1:20" ht="17.399999999999999" x14ac:dyDescent="0.3">
      <c r="A12" s="30" t="s">
        <v>2</v>
      </c>
      <c r="B12" s="3">
        <v>1</v>
      </c>
      <c r="C12" s="4">
        <v>1</v>
      </c>
      <c r="D12" s="5">
        <v>1</v>
      </c>
      <c r="E12" s="3">
        <v>1</v>
      </c>
      <c r="F12" s="4">
        <v>1</v>
      </c>
      <c r="G12" s="6">
        <v>2</v>
      </c>
      <c r="H12" s="3">
        <v>1</v>
      </c>
      <c r="I12" s="4"/>
      <c r="J12" s="5">
        <v>2</v>
      </c>
      <c r="K12" s="10">
        <v>1</v>
      </c>
      <c r="L12" s="4">
        <v>1</v>
      </c>
      <c r="M12" s="6">
        <v>1</v>
      </c>
      <c r="N12" s="3">
        <v>1</v>
      </c>
      <c r="O12" s="4">
        <v>1</v>
      </c>
      <c r="P12" s="5">
        <v>2</v>
      </c>
      <c r="Q12" s="7">
        <f t="shared" si="2"/>
        <v>5</v>
      </c>
      <c r="R12" s="8">
        <f t="shared" si="3"/>
        <v>4</v>
      </c>
      <c r="S12" s="9">
        <f t="shared" si="3"/>
        <v>8</v>
      </c>
      <c r="T12" s="21">
        <f t="shared" si="1"/>
        <v>17</v>
      </c>
    </row>
    <row r="13" spans="1:20" ht="17.399999999999999" x14ac:dyDescent="0.3">
      <c r="A13" s="30" t="s">
        <v>1</v>
      </c>
      <c r="B13" s="3">
        <v>1</v>
      </c>
      <c r="C13" s="4">
        <v>1</v>
      </c>
      <c r="D13" s="5"/>
      <c r="E13" s="3"/>
      <c r="F13" s="4">
        <v>1</v>
      </c>
      <c r="G13" s="6">
        <v>2</v>
      </c>
      <c r="H13" s="100" t="s">
        <v>62</v>
      </c>
      <c r="I13" s="101"/>
      <c r="J13" s="102"/>
      <c r="K13" s="10">
        <v>1</v>
      </c>
      <c r="L13" s="4">
        <v>1</v>
      </c>
      <c r="M13" s="6">
        <v>1</v>
      </c>
      <c r="N13" s="3">
        <v>1</v>
      </c>
      <c r="O13" s="4">
        <v>1</v>
      </c>
      <c r="P13" s="5">
        <v>1</v>
      </c>
      <c r="Q13" s="7">
        <f t="shared" ref="Q13" si="4">SUM(B13,E13,H13,K13,N13)</f>
        <v>3</v>
      </c>
      <c r="R13" s="8">
        <f t="shared" ref="R13" si="5">SUM(C13,F13,I13,L13,O13)</f>
        <v>4</v>
      </c>
      <c r="S13" s="9">
        <f t="shared" si="3"/>
        <v>4</v>
      </c>
      <c r="T13" s="21">
        <f t="shared" si="1"/>
        <v>11</v>
      </c>
    </row>
    <row r="14" spans="1:20" ht="18" thickBot="1" x14ac:dyDescent="0.35">
      <c r="A14" s="30" t="s">
        <v>50</v>
      </c>
      <c r="B14" s="97" t="s">
        <v>62</v>
      </c>
      <c r="C14" s="98"/>
      <c r="D14" s="99"/>
      <c r="E14" s="3"/>
      <c r="F14" s="4">
        <v>1</v>
      </c>
      <c r="G14" s="6">
        <v>2</v>
      </c>
      <c r="H14" s="103" t="s">
        <v>62</v>
      </c>
      <c r="I14" s="104"/>
      <c r="J14" s="105"/>
      <c r="K14" s="11">
        <v>1</v>
      </c>
      <c r="L14" s="12">
        <v>1</v>
      </c>
      <c r="M14" s="13">
        <v>1</v>
      </c>
      <c r="N14" s="97" t="s">
        <v>62</v>
      </c>
      <c r="O14" s="98"/>
      <c r="P14" s="99"/>
      <c r="Q14" s="7">
        <f t="shared" ref="Q14" si="6">SUM(B14,E14,H14,K14,N14)</f>
        <v>1</v>
      </c>
      <c r="R14" s="8">
        <f t="shared" ref="R14" si="7">SUM(C14,F14,I14,L14,O14)</f>
        <v>2</v>
      </c>
      <c r="S14" s="9">
        <f t="shared" ref="S14" si="8">SUM(D14,G14,J14,M14,P14)</f>
        <v>3</v>
      </c>
      <c r="T14" s="21">
        <f t="shared" ref="T14" si="9">SUM(Q14:S14)</f>
        <v>6</v>
      </c>
    </row>
    <row r="15" spans="1:20" ht="18" thickBot="1" x14ac:dyDescent="0.35">
      <c r="A15" s="14" t="s">
        <v>0</v>
      </c>
      <c r="B15" s="15">
        <f t="shared" ref="B15:S15" si="10">SUM(B8:B14)</f>
        <v>5</v>
      </c>
      <c r="C15" s="16">
        <f t="shared" si="10"/>
        <v>4</v>
      </c>
      <c r="D15" s="17">
        <f t="shared" si="10"/>
        <v>5</v>
      </c>
      <c r="E15" s="18">
        <f t="shared" si="10"/>
        <v>4</v>
      </c>
      <c r="F15" s="16">
        <f t="shared" si="10"/>
        <v>7</v>
      </c>
      <c r="G15" s="19">
        <f t="shared" si="10"/>
        <v>11</v>
      </c>
      <c r="H15" s="15">
        <f t="shared" si="10"/>
        <v>5</v>
      </c>
      <c r="I15" s="16">
        <f t="shared" si="10"/>
        <v>2</v>
      </c>
      <c r="J15" s="17">
        <f t="shared" si="10"/>
        <v>7</v>
      </c>
      <c r="K15" s="18">
        <f t="shared" si="10"/>
        <v>7</v>
      </c>
      <c r="L15" s="16">
        <f t="shared" si="10"/>
        <v>6</v>
      </c>
      <c r="M15" s="19">
        <f t="shared" si="10"/>
        <v>7</v>
      </c>
      <c r="N15" s="15">
        <f t="shared" si="10"/>
        <v>5</v>
      </c>
      <c r="O15" s="16">
        <f t="shared" si="10"/>
        <v>6</v>
      </c>
      <c r="P15" s="17">
        <f t="shared" si="10"/>
        <v>9</v>
      </c>
      <c r="Q15" s="18">
        <f t="shared" si="10"/>
        <v>26</v>
      </c>
      <c r="R15" s="16">
        <f t="shared" si="10"/>
        <v>25</v>
      </c>
      <c r="S15" s="19">
        <f t="shared" si="10"/>
        <v>39</v>
      </c>
      <c r="T15" s="20">
        <f>SUM(Q15:S15)</f>
        <v>90</v>
      </c>
    </row>
    <row r="16" spans="1:20" ht="15" thickTop="1" x14ac:dyDescent="0.3"/>
    <row r="34" spans="2:20" ht="15" thickBot="1" x14ac:dyDescent="0.35"/>
    <row r="35" spans="2:20" ht="15" thickBot="1" x14ac:dyDescent="0.35">
      <c r="B35" s="106" t="s">
        <v>21</v>
      </c>
      <c r="C35" s="107"/>
      <c r="D35" s="107"/>
      <c r="E35" s="107"/>
      <c r="F35" s="107"/>
      <c r="G35" s="107"/>
      <c r="H35" s="127"/>
      <c r="I35" s="128"/>
      <c r="J35" s="128"/>
      <c r="K35" s="128"/>
      <c r="L35" s="128"/>
      <c r="M35" s="128"/>
      <c r="N35" s="128"/>
      <c r="O35" s="128"/>
      <c r="P35" s="128"/>
    </row>
    <row r="36" spans="2:20" x14ac:dyDescent="0.3">
      <c r="B36" s="108" t="s">
        <v>49</v>
      </c>
      <c r="C36" s="109"/>
      <c r="D36" s="109" t="s">
        <v>5</v>
      </c>
      <c r="E36" s="109"/>
      <c r="F36" s="109" t="s">
        <v>4</v>
      </c>
      <c r="G36" s="109"/>
      <c r="H36" s="109" t="s">
        <v>3</v>
      </c>
      <c r="I36" s="109"/>
      <c r="J36" s="109" t="s">
        <v>2</v>
      </c>
      <c r="K36" s="109"/>
      <c r="L36" s="109" t="s">
        <v>1</v>
      </c>
      <c r="M36" s="109"/>
      <c r="N36" s="109" t="s">
        <v>50</v>
      </c>
      <c r="O36" s="109"/>
      <c r="P36" s="109"/>
      <c r="Q36" s="109"/>
      <c r="R36" s="124" t="s">
        <v>0</v>
      </c>
      <c r="S36" s="125"/>
      <c r="T36" s="126"/>
    </row>
    <row r="37" spans="2:20" x14ac:dyDescent="0.3">
      <c r="B37" s="32" t="s">
        <v>22</v>
      </c>
      <c r="C37" s="33" t="s">
        <v>23</v>
      </c>
      <c r="D37" s="33" t="s">
        <v>22</v>
      </c>
      <c r="E37" s="33" t="s">
        <v>23</v>
      </c>
      <c r="F37" s="33" t="s">
        <v>22</v>
      </c>
      <c r="G37" s="33" t="s">
        <v>23</v>
      </c>
      <c r="H37" s="33" t="s">
        <v>22</v>
      </c>
      <c r="I37" s="33" t="s">
        <v>23</v>
      </c>
      <c r="J37" s="33" t="s">
        <v>22</v>
      </c>
      <c r="K37" s="33" t="s">
        <v>23</v>
      </c>
      <c r="L37" s="33" t="s">
        <v>22</v>
      </c>
      <c r="M37" s="33" t="s">
        <v>23</v>
      </c>
      <c r="N37" s="33" t="s">
        <v>22</v>
      </c>
      <c r="O37" s="33" t="s">
        <v>23</v>
      </c>
      <c r="P37" s="33"/>
      <c r="Q37" s="33"/>
      <c r="R37" s="36" t="s">
        <v>22</v>
      </c>
      <c r="S37" s="36" t="s">
        <v>23</v>
      </c>
      <c r="T37" s="37" t="s">
        <v>20</v>
      </c>
    </row>
    <row r="38" spans="2:20" ht="15" thickBot="1" x14ac:dyDescent="0.35">
      <c r="B38" s="34">
        <v>4</v>
      </c>
      <c r="C38" s="35">
        <v>4</v>
      </c>
      <c r="D38" s="35">
        <v>9</v>
      </c>
      <c r="E38" s="35">
        <v>7</v>
      </c>
      <c r="F38" s="35">
        <v>5</v>
      </c>
      <c r="G38" s="35">
        <v>3</v>
      </c>
      <c r="H38" s="35">
        <v>7</v>
      </c>
      <c r="I38" s="35">
        <v>4</v>
      </c>
      <c r="J38" s="35">
        <v>5</v>
      </c>
      <c r="K38" s="35">
        <v>7</v>
      </c>
      <c r="L38" s="35">
        <v>0</v>
      </c>
      <c r="M38" s="35">
        <v>2</v>
      </c>
      <c r="N38" s="35"/>
      <c r="O38" s="35">
        <v>1</v>
      </c>
      <c r="P38" s="35"/>
      <c r="Q38" s="35"/>
      <c r="R38" s="38">
        <f>SUM(B38,D38,F38,H38,J38,L38,N38,P38)</f>
        <v>30</v>
      </c>
      <c r="S38" s="38">
        <f>SUM(C38,E38,G38,I38,K38,M38,O38,Q38)</f>
        <v>28</v>
      </c>
      <c r="T38" s="39">
        <f>SUM(R38:S38)</f>
        <v>58</v>
      </c>
    </row>
    <row r="39" spans="2:20" ht="15.6" customHeight="1" x14ac:dyDescent="0.3"/>
    <row r="40" spans="2:20" ht="15.75" customHeight="1" x14ac:dyDescent="0.3"/>
    <row r="41" spans="2:20" ht="15.6" customHeight="1" x14ac:dyDescent="0.3"/>
  </sheetData>
  <mergeCells count="27">
    <mergeCell ref="R36:T36"/>
    <mergeCell ref="L36:M36"/>
    <mergeCell ref="N36:O36"/>
    <mergeCell ref="P36:Q36"/>
    <mergeCell ref="J36:K36"/>
    <mergeCell ref="A2:T2"/>
    <mergeCell ref="A3:T3"/>
    <mergeCell ref="A4:T4"/>
    <mergeCell ref="A5:T5"/>
    <mergeCell ref="A6:A7"/>
    <mergeCell ref="B6:D6"/>
    <mergeCell ref="E6:G6"/>
    <mergeCell ref="H6:J6"/>
    <mergeCell ref="K6:M6"/>
    <mergeCell ref="N6:P6"/>
    <mergeCell ref="Q6:S6"/>
    <mergeCell ref="T6:T7"/>
    <mergeCell ref="B14:D14"/>
    <mergeCell ref="H13:J13"/>
    <mergeCell ref="H14:J14"/>
    <mergeCell ref="B35:G35"/>
    <mergeCell ref="B36:C36"/>
    <mergeCell ref="D36:E36"/>
    <mergeCell ref="F36:G36"/>
    <mergeCell ref="H36:I36"/>
    <mergeCell ref="H35:P35"/>
    <mergeCell ref="N14:P14"/>
  </mergeCells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8"/>
  <sheetViews>
    <sheetView tabSelected="1" view="pageBreakPreview" zoomScaleNormal="100" zoomScaleSheetLayoutView="100" workbookViewId="0">
      <selection activeCell="B39" sqref="B39"/>
    </sheetView>
  </sheetViews>
  <sheetFormatPr baseColWidth="10" defaultColWidth="11.44140625" defaultRowHeight="13.8" x14ac:dyDescent="0.3"/>
  <cols>
    <col min="1" max="1" width="21.88671875" style="51" bestFit="1" customWidth="1"/>
    <col min="2" max="2" width="30.33203125" style="51" bestFit="1" customWidth="1"/>
    <col min="3" max="3" width="35.5546875" style="51" bestFit="1" customWidth="1"/>
    <col min="4" max="4" width="58" style="51" bestFit="1" customWidth="1"/>
    <col min="5" max="16384" width="11.44140625" style="51"/>
  </cols>
  <sheetData>
    <row r="1" spans="1:4" ht="14.4" thickTop="1" x14ac:dyDescent="0.3">
      <c r="A1" s="43"/>
      <c r="B1" s="44"/>
      <c r="C1" s="44"/>
      <c r="D1" s="50"/>
    </row>
    <row r="2" spans="1:4" x14ac:dyDescent="0.3">
      <c r="A2" s="45"/>
      <c r="B2" s="46"/>
      <c r="C2" s="46"/>
      <c r="D2" s="52"/>
    </row>
    <row r="3" spans="1:4" x14ac:dyDescent="0.3">
      <c r="A3" s="45"/>
      <c r="B3" s="46"/>
      <c r="C3" s="46"/>
      <c r="D3" s="52"/>
    </row>
    <row r="4" spans="1:4" ht="14.4" thickBot="1" x14ac:dyDescent="0.35"/>
    <row r="5" spans="1:4" ht="16.2" thickTop="1" thickBot="1" x14ac:dyDescent="0.35">
      <c r="A5" s="67" t="s">
        <v>51</v>
      </c>
      <c r="B5" s="56" t="s">
        <v>29</v>
      </c>
      <c r="C5" s="61" t="s">
        <v>13</v>
      </c>
      <c r="D5" s="62" t="s">
        <v>10</v>
      </c>
    </row>
    <row r="6" spans="1:4" ht="14.4" thickBot="1" x14ac:dyDescent="0.35">
      <c r="A6" s="54" t="s">
        <v>26</v>
      </c>
      <c r="B6" s="84" t="s">
        <v>90</v>
      </c>
      <c r="C6" s="82" t="s">
        <v>67</v>
      </c>
      <c r="D6" s="95" t="s">
        <v>94</v>
      </c>
    </row>
    <row r="7" spans="1:4" ht="14.4" thickBot="1" x14ac:dyDescent="0.35">
      <c r="A7" s="54" t="s">
        <v>25</v>
      </c>
      <c r="B7" s="31"/>
      <c r="C7" s="83" t="s">
        <v>68</v>
      </c>
      <c r="D7" s="91" t="s">
        <v>93</v>
      </c>
    </row>
    <row r="8" spans="1:4" ht="14.4" thickBot="1" x14ac:dyDescent="0.35">
      <c r="A8" s="54" t="s">
        <v>27</v>
      </c>
      <c r="B8" s="81" t="s">
        <v>56</v>
      </c>
      <c r="C8" s="83" t="s">
        <v>61</v>
      </c>
      <c r="D8" s="41"/>
    </row>
    <row r="9" spans="1:4" ht="14.4" thickBot="1" x14ac:dyDescent="0.35">
      <c r="A9" s="54" t="s">
        <v>27</v>
      </c>
      <c r="B9" s="81" t="s">
        <v>57</v>
      </c>
      <c r="C9" s="40"/>
      <c r="D9" s="42"/>
    </row>
    <row r="10" spans="1:4" ht="14.4" thickBot="1" x14ac:dyDescent="0.35">
      <c r="A10" s="60"/>
      <c r="B10" s="144" t="s">
        <v>11</v>
      </c>
      <c r="C10" s="145"/>
      <c r="D10" s="47" t="s">
        <v>9</v>
      </c>
    </row>
    <row r="11" spans="1:4" ht="14.4" thickBot="1" x14ac:dyDescent="0.35">
      <c r="A11" s="54" t="s">
        <v>26</v>
      </c>
      <c r="B11" s="129" t="s">
        <v>102</v>
      </c>
      <c r="C11" s="130"/>
      <c r="D11" s="88" t="s">
        <v>75</v>
      </c>
    </row>
    <row r="12" spans="1:4" ht="15.75" customHeight="1" thickBot="1" x14ac:dyDescent="0.35">
      <c r="A12" s="54" t="s">
        <v>25</v>
      </c>
      <c r="B12" s="129" t="s">
        <v>103</v>
      </c>
      <c r="C12" s="130"/>
      <c r="D12" s="89" t="s">
        <v>76</v>
      </c>
    </row>
    <row r="13" spans="1:4" ht="14.4" thickBot="1" x14ac:dyDescent="0.35">
      <c r="A13" s="54" t="s">
        <v>27</v>
      </c>
      <c r="B13" s="86"/>
      <c r="C13" s="87"/>
      <c r="D13" s="89" t="s">
        <v>77</v>
      </c>
    </row>
    <row r="14" spans="1:4" ht="15" thickTop="1" thickBot="1" x14ac:dyDescent="0.35">
      <c r="A14" s="148"/>
      <c r="B14" s="149"/>
      <c r="C14" s="149"/>
      <c r="D14" s="150"/>
    </row>
    <row r="15" spans="1:4" ht="16.2" thickTop="1" thickBot="1" x14ac:dyDescent="0.35">
      <c r="A15" s="67" t="s">
        <v>30</v>
      </c>
      <c r="B15" s="56" t="s">
        <v>29</v>
      </c>
      <c r="C15" s="61" t="s">
        <v>13</v>
      </c>
      <c r="D15" s="62" t="s">
        <v>10</v>
      </c>
    </row>
    <row r="16" spans="1:4" ht="14.4" thickBot="1" x14ac:dyDescent="0.35">
      <c r="A16" s="54" t="s">
        <v>26</v>
      </c>
      <c r="B16" s="84" t="s">
        <v>91</v>
      </c>
      <c r="C16" s="82" t="s">
        <v>35</v>
      </c>
      <c r="D16" s="95" t="s">
        <v>100</v>
      </c>
    </row>
    <row r="17" spans="1:4" s="53" customFormat="1" thickBot="1" x14ac:dyDescent="0.35">
      <c r="A17" s="54" t="s">
        <v>25</v>
      </c>
      <c r="B17" s="81" t="s">
        <v>40</v>
      </c>
      <c r="C17" s="83" t="s">
        <v>69</v>
      </c>
      <c r="D17" s="42"/>
    </row>
    <row r="18" spans="1:4" s="53" customFormat="1" ht="15.75" customHeight="1" thickBot="1" x14ac:dyDescent="0.35">
      <c r="A18" s="54" t="s">
        <v>27</v>
      </c>
      <c r="B18" s="2"/>
      <c r="C18" s="83" t="s">
        <v>53</v>
      </c>
      <c r="D18" s="91" t="s">
        <v>96</v>
      </c>
    </row>
    <row r="19" spans="1:4" s="53" customFormat="1" ht="15.75" customHeight="1" thickBot="1" x14ac:dyDescent="0.35">
      <c r="A19" s="54" t="s">
        <v>27</v>
      </c>
      <c r="B19" s="2"/>
      <c r="C19" s="83" t="s">
        <v>60</v>
      </c>
      <c r="D19" s="91" t="s">
        <v>95</v>
      </c>
    </row>
    <row r="20" spans="1:4" s="53" customFormat="1" ht="15.75" customHeight="1" thickBot="1" x14ac:dyDescent="0.35">
      <c r="A20" s="60"/>
      <c r="B20" s="144" t="s">
        <v>11</v>
      </c>
      <c r="C20" s="145"/>
      <c r="D20" s="47" t="s">
        <v>9</v>
      </c>
    </row>
    <row r="21" spans="1:4" s="53" customFormat="1" thickBot="1" x14ac:dyDescent="0.35">
      <c r="A21" s="54" t="s">
        <v>26</v>
      </c>
      <c r="B21" s="142" t="s">
        <v>104</v>
      </c>
      <c r="C21" s="143"/>
      <c r="D21" s="88" t="s">
        <v>78</v>
      </c>
    </row>
    <row r="22" spans="1:4" s="53" customFormat="1" ht="15.75" customHeight="1" thickBot="1" x14ac:dyDescent="0.35">
      <c r="A22" s="85" t="s">
        <v>25</v>
      </c>
      <c r="B22" s="129" t="s">
        <v>39</v>
      </c>
      <c r="C22" s="130"/>
      <c r="D22" s="89" t="s">
        <v>44</v>
      </c>
    </row>
    <row r="23" spans="1:4" s="53" customFormat="1" ht="15.75" customHeight="1" thickBot="1" x14ac:dyDescent="0.35">
      <c r="A23" s="85" t="s">
        <v>27</v>
      </c>
      <c r="B23" s="129" t="s">
        <v>105</v>
      </c>
      <c r="C23" s="130"/>
      <c r="D23" s="89" t="s">
        <v>79</v>
      </c>
    </row>
    <row r="24" spans="1:4" s="53" customFormat="1" thickBot="1" x14ac:dyDescent="0.35">
      <c r="A24" s="55" t="s">
        <v>27</v>
      </c>
      <c r="B24" s="146"/>
      <c r="C24" s="147"/>
      <c r="D24" s="90" t="s">
        <v>60</v>
      </c>
    </row>
    <row r="25" spans="1:4" s="53" customFormat="1" ht="15" thickTop="1" thickBot="1" x14ac:dyDescent="0.35">
      <c r="A25" s="70"/>
      <c r="B25" s="77"/>
      <c r="C25" s="77"/>
      <c r="D25" s="78"/>
    </row>
    <row r="26" spans="1:4" ht="16.2" thickTop="1" thickBot="1" x14ac:dyDescent="0.35">
      <c r="A26" s="68" t="s">
        <v>31</v>
      </c>
      <c r="B26" s="56" t="s">
        <v>29</v>
      </c>
      <c r="C26" s="56" t="s">
        <v>13</v>
      </c>
      <c r="D26" s="57" t="s">
        <v>10</v>
      </c>
    </row>
    <row r="27" spans="1:4" ht="14.4" thickBot="1" x14ac:dyDescent="0.35">
      <c r="A27" s="54" t="s">
        <v>26</v>
      </c>
      <c r="B27" s="31"/>
      <c r="C27" s="84" t="s">
        <v>70</v>
      </c>
      <c r="D27" s="95" t="s">
        <v>92</v>
      </c>
    </row>
    <row r="28" spans="1:4" ht="14.4" thickBot="1" x14ac:dyDescent="0.35">
      <c r="A28" s="54" t="s">
        <v>25</v>
      </c>
      <c r="B28" s="81" t="s">
        <v>59</v>
      </c>
      <c r="C28" s="81" t="s">
        <v>71</v>
      </c>
      <c r="D28" s="96" t="s">
        <v>42</v>
      </c>
    </row>
    <row r="29" spans="1:4" ht="14.4" thickBot="1" x14ac:dyDescent="0.35">
      <c r="A29" s="54" t="s">
        <v>27</v>
      </c>
      <c r="B29" s="81" t="s">
        <v>58</v>
      </c>
      <c r="C29" s="2"/>
      <c r="D29" s="96" t="s">
        <v>97</v>
      </c>
    </row>
    <row r="30" spans="1:4" ht="14.4" thickBot="1" x14ac:dyDescent="0.35">
      <c r="A30" s="54" t="s">
        <v>27</v>
      </c>
      <c r="B30" s="81" t="s">
        <v>92</v>
      </c>
      <c r="C30" s="2"/>
      <c r="D30" s="91" t="s">
        <v>100</v>
      </c>
    </row>
    <row r="31" spans="1:4" ht="15.75" customHeight="1" thickBot="1" x14ac:dyDescent="0.35">
      <c r="A31" s="60"/>
      <c r="B31" s="144" t="s">
        <v>11</v>
      </c>
      <c r="C31" s="145"/>
      <c r="D31" s="66" t="s">
        <v>9</v>
      </c>
    </row>
    <row r="32" spans="1:4" ht="15.75" customHeight="1" thickBot="1" x14ac:dyDescent="0.35">
      <c r="A32" s="54" t="s">
        <v>26</v>
      </c>
      <c r="B32" s="142" t="s">
        <v>107</v>
      </c>
      <c r="C32" s="143"/>
      <c r="D32" s="65"/>
    </row>
    <row r="33" spans="1:4" ht="15.75" customHeight="1" thickBot="1" x14ac:dyDescent="0.35">
      <c r="A33" s="85" t="s">
        <v>25</v>
      </c>
      <c r="B33" s="71"/>
      <c r="C33" s="72"/>
      <c r="D33" s="89" t="s">
        <v>80</v>
      </c>
    </row>
    <row r="34" spans="1:4" ht="15.75" customHeight="1" thickBot="1" x14ac:dyDescent="0.35">
      <c r="A34" s="64" t="s">
        <v>27</v>
      </c>
      <c r="B34" s="129" t="s">
        <v>106</v>
      </c>
      <c r="C34" s="130"/>
      <c r="D34" s="91" t="s">
        <v>81</v>
      </c>
    </row>
    <row r="35" spans="1:4" ht="15" thickTop="1" thickBot="1" x14ac:dyDescent="0.35">
      <c r="A35" s="63"/>
      <c r="B35" s="58"/>
      <c r="C35" s="58"/>
      <c r="D35" s="59"/>
    </row>
    <row r="36" spans="1:4" ht="16.2" thickTop="1" thickBot="1" x14ac:dyDescent="0.35">
      <c r="A36" s="67" t="s">
        <v>32</v>
      </c>
      <c r="B36" s="56" t="s">
        <v>29</v>
      </c>
      <c r="C36" s="56" t="s">
        <v>13</v>
      </c>
      <c r="D36" s="57" t="s">
        <v>10</v>
      </c>
    </row>
    <row r="37" spans="1:4" ht="14.4" thickBot="1" x14ac:dyDescent="0.35">
      <c r="A37" s="48" t="s">
        <v>26</v>
      </c>
      <c r="B37" s="84" t="s">
        <v>41</v>
      </c>
      <c r="C37" s="2"/>
      <c r="D37" s="91" t="s">
        <v>98</v>
      </c>
    </row>
    <row r="38" spans="1:4" ht="14.4" thickBot="1" x14ac:dyDescent="0.35">
      <c r="A38" s="48" t="s">
        <v>25</v>
      </c>
      <c r="B38" s="2"/>
      <c r="C38" s="81" t="s">
        <v>24</v>
      </c>
      <c r="D38" s="42"/>
    </row>
    <row r="39" spans="1:4" ht="14.4" thickBot="1" x14ac:dyDescent="0.35">
      <c r="A39" s="48" t="s">
        <v>27</v>
      </c>
      <c r="B39" s="2"/>
      <c r="C39" s="81" t="s">
        <v>70</v>
      </c>
      <c r="D39" s="91" t="s">
        <v>99</v>
      </c>
    </row>
    <row r="40" spans="1:4" ht="14.4" thickBot="1" x14ac:dyDescent="0.35">
      <c r="A40" s="48" t="s">
        <v>27</v>
      </c>
      <c r="B40" s="2"/>
      <c r="C40" s="81" t="s">
        <v>46</v>
      </c>
      <c r="D40" s="42"/>
    </row>
    <row r="41" spans="1:4" ht="15.75" customHeight="1" thickBot="1" x14ac:dyDescent="0.35">
      <c r="A41" s="60"/>
      <c r="B41" s="144" t="s">
        <v>11</v>
      </c>
      <c r="C41" s="145"/>
      <c r="D41" s="47" t="s">
        <v>9</v>
      </c>
    </row>
    <row r="42" spans="1:4" ht="15.75" customHeight="1" thickBot="1" x14ac:dyDescent="0.35">
      <c r="A42" s="54" t="s">
        <v>26</v>
      </c>
      <c r="B42" s="142" t="s">
        <v>24</v>
      </c>
      <c r="C42" s="143"/>
      <c r="D42" s="88" t="s">
        <v>41</v>
      </c>
    </row>
    <row r="43" spans="1:4" ht="15.75" customHeight="1" thickBot="1" x14ac:dyDescent="0.35">
      <c r="A43" s="48" t="s">
        <v>25</v>
      </c>
      <c r="B43" s="129" t="s">
        <v>48</v>
      </c>
      <c r="C43" s="130"/>
      <c r="D43" s="92" t="s">
        <v>83</v>
      </c>
    </row>
    <row r="44" spans="1:4" ht="15.75" customHeight="1" thickBot="1" x14ac:dyDescent="0.35">
      <c r="A44" s="48" t="s">
        <v>27</v>
      </c>
      <c r="B44" s="129" t="s">
        <v>107</v>
      </c>
      <c r="C44" s="130"/>
      <c r="D44" s="92" t="s">
        <v>82</v>
      </c>
    </row>
    <row r="45" spans="1:4" ht="15.75" customHeight="1" thickBot="1" x14ac:dyDescent="0.35">
      <c r="A45" s="48" t="s">
        <v>27</v>
      </c>
      <c r="B45" s="140" t="s">
        <v>108</v>
      </c>
      <c r="C45" s="141"/>
      <c r="D45" s="92" t="s">
        <v>84</v>
      </c>
    </row>
    <row r="46" spans="1:4" ht="15" thickTop="1" thickBot="1" x14ac:dyDescent="0.35">
      <c r="A46" s="63"/>
      <c r="B46" s="58"/>
      <c r="C46" s="58" t="s">
        <v>47</v>
      </c>
      <c r="D46" s="59"/>
    </row>
    <row r="47" spans="1:4" ht="16.2" thickTop="1" thickBot="1" x14ac:dyDescent="0.35">
      <c r="A47" s="67" t="s">
        <v>33</v>
      </c>
      <c r="B47" s="56" t="s">
        <v>29</v>
      </c>
      <c r="C47" s="56" t="s">
        <v>13</v>
      </c>
      <c r="D47" s="57" t="s">
        <v>10</v>
      </c>
    </row>
    <row r="48" spans="1:4" ht="14.4" thickBot="1" x14ac:dyDescent="0.35">
      <c r="A48" s="54" t="s">
        <v>26</v>
      </c>
      <c r="B48" s="84" t="s">
        <v>41</v>
      </c>
      <c r="C48" s="84" t="s">
        <v>72</v>
      </c>
      <c r="D48" s="88" t="s">
        <v>37</v>
      </c>
    </row>
    <row r="49" spans="1:4" ht="14.4" thickBot="1" x14ac:dyDescent="0.35">
      <c r="A49" s="48" t="s">
        <v>25</v>
      </c>
      <c r="B49" s="81" t="s">
        <v>38</v>
      </c>
      <c r="C49" s="81" t="s">
        <v>73</v>
      </c>
      <c r="D49" s="91" t="s">
        <v>98</v>
      </c>
    </row>
    <row r="50" spans="1:4" ht="14.4" thickBot="1" x14ac:dyDescent="0.35">
      <c r="A50" s="48" t="s">
        <v>27</v>
      </c>
      <c r="B50" s="81" t="s">
        <v>43</v>
      </c>
      <c r="C50" s="81" t="s">
        <v>36</v>
      </c>
      <c r="D50" s="91" t="s">
        <v>55</v>
      </c>
    </row>
    <row r="51" spans="1:4" ht="14.4" thickBot="1" x14ac:dyDescent="0.35">
      <c r="A51" s="48" t="s">
        <v>28</v>
      </c>
      <c r="B51" s="2"/>
      <c r="C51" s="81" t="s">
        <v>74</v>
      </c>
      <c r="D51" s="42"/>
    </row>
    <row r="52" spans="1:4" ht="15.75" customHeight="1" thickBot="1" x14ac:dyDescent="0.35">
      <c r="A52" s="60"/>
      <c r="B52" s="144" t="s">
        <v>11</v>
      </c>
      <c r="C52" s="145"/>
      <c r="D52" s="47" t="s">
        <v>9</v>
      </c>
    </row>
    <row r="53" spans="1:4" ht="15.75" customHeight="1" thickBot="1" x14ac:dyDescent="0.35">
      <c r="A53" s="54" t="s">
        <v>26</v>
      </c>
      <c r="B53" s="142" t="s">
        <v>101</v>
      </c>
      <c r="C53" s="143"/>
      <c r="D53" s="88" t="s">
        <v>85</v>
      </c>
    </row>
    <row r="54" spans="1:4" ht="15.75" customHeight="1" thickBot="1" x14ac:dyDescent="0.35">
      <c r="A54" s="85" t="s">
        <v>25</v>
      </c>
      <c r="B54" s="129" t="s">
        <v>109</v>
      </c>
      <c r="C54" s="130"/>
      <c r="D54" s="89" t="s">
        <v>45</v>
      </c>
    </row>
    <row r="55" spans="1:4" ht="15.75" customHeight="1" thickBot="1" x14ac:dyDescent="0.35">
      <c r="A55" s="85" t="s">
        <v>27</v>
      </c>
      <c r="B55" s="129" t="s">
        <v>110</v>
      </c>
      <c r="C55" s="130"/>
      <c r="D55" s="89" t="s">
        <v>86</v>
      </c>
    </row>
    <row r="56" spans="1:4" ht="15.75" customHeight="1" thickBot="1" x14ac:dyDescent="0.35">
      <c r="A56" s="49" t="s">
        <v>28</v>
      </c>
      <c r="B56" s="146"/>
      <c r="C56" s="147"/>
      <c r="D56" s="90" t="s">
        <v>87</v>
      </c>
    </row>
    <row r="57" spans="1:4" ht="15" thickTop="1" thickBot="1" x14ac:dyDescent="0.35">
      <c r="A57" s="63"/>
      <c r="B57" s="58"/>
      <c r="C57" s="58"/>
      <c r="D57" s="59"/>
    </row>
    <row r="58" spans="1:4" ht="16.2" thickTop="1" thickBot="1" x14ac:dyDescent="0.35">
      <c r="A58" s="80" t="s">
        <v>34</v>
      </c>
      <c r="B58" s="79" t="s">
        <v>29</v>
      </c>
      <c r="C58" s="56" t="s">
        <v>13</v>
      </c>
      <c r="D58" s="57" t="s">
        <v>10</v>
      </c>
    </row>
    <row r="59" spans="1:4" ht="14.4" thickBot="1" x14ac:dyDescent="0.35">
      <c r="A59" s="48" t="s">
        <v>26</v>
      </c>
      <c r="B59" s="93" t="s">
        <v>43</v>
      </c>
      <c r="C59" s="31"/>
      <c r="D59" s="131" t="s">
        <v>62</v>
      </c>
    </row>
    <row r="60" spans="1:4" ht="15.75" customHeight="1" thickBot="1" x14ac:dyDescent="0.35">
      <c r="A60" s="48" t="s">
        <v>25</v>
      </c>
      <c r="B60" s="94" t="s">
        <v>38</v>
      </c>
      <c r="C60" s="81" t="s">
        <v>73</v>
      </c>
      <c r="D60" s="132"/>
    </row>
    <row r="61" spans="1:4" ht="15.75" customHeight="1" thickBot="1" x14ac:dyDescent="0.35">
      <c r="A61" s="48" t="s">
        <v>27</v>
      </c>
      <c r="B61" s="72"/>
      <c r="C61" s="81" t="s">
        <v>54</v>
      </c>
      <c r="D61" s="132"/>
    </row>
    <row r="62" spans="1:4" ht="15.75" customHeight="1" thickBot="1" x14ac:dyDescent="0.35">
      <c r="A62" s="48" t="s">
        <v>28</v>
      </c>
      <c r="B62" s="69"/>
      <c r="C62" s="81" t="s">
        <v>36</v>
      </c>
      <c r="D62" s="133"/>
    </row>
    <row r="63" spans="1:4" ht="14.4" thickBot="1" x14ac:dyDescent="0.35">
      <c r="A63" s="76"/>
      <c r="B63" s="154" t="s">
        <v>11</v>
      </c>
      <c r="C63" s="145"/>
      <c r="D63" s="47" t="s">
        <v>9</v>
      </c>
    </row>
    <row r="64" spans="1:4" ht="15.75" customHeight="1" thickBot="1" x14ac:dyDescent="0.35">
      <c r="A64" s="54" t="s">
        <v>26</v>
      </c>
      <c r="B64" s="142" t="s">
        <v>66</v>
      </c>
      <c r="C64" s="143"/>
      <c r="D64" s="88" t="s">
        <v>88</v>
      </c>
    </row>
    <row r="65" spans="1:4" ht="15.75" customHeight="1" thickBot="1" x14ac:dyDescent="0.35">
      <c r="A65" s="85" t="s">
        <v>25</v>
      </c>
      <c r="B65" s="129" t="s">
        <v>88</v>
      </c>
      <c r="C65" s="130"/>
      <c r="D65" s="89" t="s">
        <v>45</v>
      </c>
    </row>
    <row r="66" spans="1:4" ht="15.75" customHeight="1" thickBot="1" x14ac:dyDescent="0.35">
      <c r="A66" s="85" t="s">
        <v>27</v>
      </c>
      <c r="B66" s="129" t="s">
        <v>111</v>
      </c>
      <c r="C66" s="130"/>
      <c r="D66" s="89" t="s">
        <v>89</v>
      </c>
    </row>
    <row r="67" spans="1:4" ht="15.75" customHeight="1" thickTop="1" thickBot="1" x14ac:dyDescent="0.35">
      <c r="A67" s="63"/>
      <c r="B67" s="58"/>
      <c r="C67" s="58"/>
      <c r="D67" s="59"/>
    </row>
    <row r="68" spans="1:4" ht="16.2" thickTop="1" thickBot="1" x14ac:dyDescent="0.35">
      <c r="A68" s="67" t="s">
        <v>52</v>
      </c>
      <c r="B68" s="56" t="s">
        <v>12</v>
      </c>
      <c r="C68" s="56" t="s">
        <v>13</v>
      </c>
      <c r="D68" s="57" t="s">
        <v>10</v>
      </c>
    </row>
    <row r="69" spans="1:4" ht="14.4" thickBot="1" x14ac:dyDescent="0.35">
      <c r="A69" s="54" t="s">
        <v>26</v>
      </c>
      <c r="B69" s="134" t="s">
        <v>62</v>
      </c>
      <c r="C69" s="31"/>
      <c r="D69" s="131" t="s">
        <v>62</v>
      </c>
    </row>
    <row r="70" spans="1:4" ht="15.75" customHeight="1" thickBot="1" x14ac:dyDescent="0.35">
      <c r="A70" s="54" t="s">
        <v>25</v>
      </c>
      <c r="B70" s="135"/>
      <c r="C70" s="81" t="s">
        <v>64</v>
      </c>
      <c r="D70" s="132"/>
    </row>
    <row r="71" spans="1:4" ht="15.75" customHeight="1" thickBot="1" x14ac:dyDescent="0.35">
      <c r="A71" s="54" t="s">
        <v>27</v>
      </c>
      <c r="B71" s="135"/>
      <c r="C71" s="81" t="s">
        <v>65</v>
      </c>
      <c r="D71" s="132"/>
    </row>
    <row r="72" spans="1:4" ht="15.75" customHeight="1" thickBot="1" x14ac:dyDescent="0.35">
      <c r="A72" s="54" t="s">
        <v>27</v>
      </c>
      <c r="B72" s="136"/>
      <c r="C72" s="81" t="s">
        <v>66</v>
      </c>
      <c r="D72" s="133"/>
    </row>
    <row r="73" spans="1:4" ht="14.4" thickBot="1" x14ac:dyDescent="0.35">
      <c r="A73" s="60"/>
      <c r="B73" s="144" t="s">
        <v>11</v>
      </c>
      <c r="C73" s="145"/>
      <c r="D73" s="47" t="s">
        <v>9</v>
      </c>
    </row>
    <row r="74" spans="1:4" ht="15.75" customHeight="1" thickBot="1" x14ac:dyDescent="0.35">
      <c r="A74" s="54" t="s">
        <v>26</v>
      </c>
      <c r="B74" s="142" t="s">
        <v>64</v>
      </c>
      <c r="C74" s="143"/>
      <c r="D74" s="137" t="s">
        <v>62</v>
      </c>
    </row>
    <row r="75" spans="1:4" ht="15.75" customHeight="1" thickBot="1" x14ac:dyDescent="0.35">
      <c r="A75" s="48" t="s">
        <v>25</v>
      </c>
      <c r="B75" s="129" t="s">
        <v>101</v>
      </c>
      <c r="C75" s="130"/>
      <c r="D75" s="138"/>
    </row>
    <row r="76" spans="1:4" ht="15.75" customHeight="1" thickBot="1" x14ac:dyDescent="0.35">
      <c r="A76" s="55" t="s">
        <v>27</v>
      </c>
      <c r="B76" s="140" t="s">
        <v>65</v>
      </c>
      <c r="C76" s="141"/>
      <c r="D76" s="139"/>
    </row>
    <row r="77" spans="1:4" ht="16.5" customHeight="1" thickTop="1" thickBot="1" x14ac:dyDescent="0.35">
      <c r="A77" s="151"/>
      <c r="B77" s="152"/>
      <c r="C77" s="152"/>
      <c r="D77" s="153"/>
    </row>
    <row r="78" spans="1:4" ht="14.4" thickTop="1" x14ac:dyDescent="0.3"/>
  </sheetData>
  <mergeCells count="35">
    <mergeCell ref="B41:C41"/>
    <mergeCell ref="B52:C52"/>
    <mergeCell ref="B73:C73"/>
    <mergeCell ref="B76:C76"/>
    <mergeCell ref="B74:C74"/>
    <mergeCell ref="B75:C75"/>
    <mergeCell ref="B64:C64"/>
    <mergeCell ref="B44:C44"/>
    <mergeCell ref="A77:D77"/>
    <mergeCell ref="B42:C42"/>
    <mergeCell ref="B43:C43"/>
    <mergeCell ref="B56:C56"/>
    <mergeCell ref="B63:C63"/>
    <mergeCell ref="B10:C10"/>
    <mergeCell ref="B11:C11"/>
    <mergeCell ref="B34:C34"/>
    <mergeCell ref="B20:C20"/>
    <mergeCell ref="B21:C21"/>
    <mergeCell ref="B24:C24"/>
    <mergeCell ref="B31:C31"/>
    <mergeCell ref="B12:C12"/>
    <mergeCell ref="B22:C22"/>
    <mergeCell ref="B23:C23"/>
    <mergeCell ref="B32:C32"/>
    <mergeCell ref="A14:D14"/>
    <mergeCell ref="B45:C45"/>
    <mergeCell ref="B53:C53"/>
    <mergeCell ref="B54:C54"/>
    <mergeCell ref="B55:C55"/>
    <mergeCell ref="B65:C65"/>
    <mergeCell ref="B66:C66"/>
    <mergeCell ref="D59:D62"/>
    <mergeCell ref="D69:D72"/>
    <mergeCell ref="B69:B72"/>
    <mergeCell ref="D74:D76"/>
  </mergeCells>
  <printOptions horizontalCentered="1"/>
  <pageMargins left="0.19685039370078741" right="0.19685039370078741" top="0.78740157480314965" bottom="0.78740157480314965" header="0.31496062992125984" footer="0.11811023622047245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 DE MEDALLAS CRL</vt:lpstr>
      <vt:lpstr>DEPORTISTAS MEDALLISTAS</vt:lpstr>
      <vt:lpstr>'DEPORTISTAS MEDALLISTAS'!Área_de_impresión</vt:lpstr>
      <vt:lpstr>'TABLA DE MEDALLAS CRL'!Área_de_impresión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JOSE LUIS</cp:lastModifiedBy>
  <cp:lastPrinted>2022-09-12T22:01:12Z</cp:lastPrinted>
  <dcterms:created xsi:type="dcterms:W3CDTF">2017-04-12T16:32:34Z</dcterms:created>
  <dcterms:modified xsi:type="dcterms:W3CDTF">2022-09-13T20:54:59Z</dcterms:modified>
</cp:coreProperties>
</file>