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Documento\Asistente Tecnico\fpr\Inscripciones y programas\competencias 2023\"/>
    </mc:Choice>
  </mc:AlternateContent>
  <xr:revisionPtr revIDLastSave="0" documentId="8_{E2ECCB39-47F2-42C4-A06A-DD730D544775}" xr6:coauthVersionLast="47" xr6:coauthVersionMax="47" xr10:uidLastSave="{00000000-0000-0000-0000-000000000000}"/>
  <bookViews>
    <workbookView xWindow="-108" yWindow="-108" windowWidth="23256" windowHeight="12576" tabRatio="715" firstSheet="1" activeTab="1" xr2:uid="{00000000-000D-0000-FFFF-FFFF00000000}"/>
  </bookViews>
  <sheets>
    <sheet name="Canje Nómina Senior" sheetId="6" state="hidden" r:id="rId1"/>
    <sheet name="FECHA 2" sheetId="21" r:id="rId2"/>
  </sheets>
  <definedNames>
    <definedName name="juli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6" l="1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6" i="6" l="1"/>
  <c r="P10" i="6"/>
  <c r="P35" i="6"/>
  <c r="P27" i="6"/>
  <c r="P24" i="6"/>
  <c r="P36" i="6"/>
  <c r="P20" i="6"/>
  <c r="P30" i="6"/>
  <c r="P17" i="6"/>
  <c r="P23" i="6"/>
  <c r="P38" i="6"/>
  <c r="P25" i="6"/>
  <c r="P37" i="6"/>
  <c r="P9" i="6"/>
  <c r="P26" i="6"/>
  <c r="P18" i="6"/>
  <c r="P7" i="6"/>
  <c r="P32" i="6"/>
  <c r="P8" i="6"/>
  <c r="P13" i="6"/>
  <c r="P12" i="6"/>
  <c r="P5" i="6"/>
  <c r="P11" i="6"/>
  <c r="P6" i="6"/>
  <c r="P31" i="6"/>
  <c r="P29" i="6"/>
  <c r="P39" i="6"/>
  <c r="P1" i="6"/>
  <c r="P28" i="6"/>
  <c r="P19" i="6"/>
  <c r="P52" i="6" l="1"/>
  <c r="P60" i="6"/>
  <c r="P50" i="6"/>
  <c r="P49" i="6"/>
  <c r="P77" i="6"/>
  <c r="P69" i="6"/>
  <c r="P72" i="6"/>
  <c r="P48" i="6"/>
  <c r="P56" i="6"/>
  <c r="P53" i="6"/>
  <c r="P57" i="6"/>
  <c r="P54" i="6"/>
  <c r="P45" i="6"/>
  <c r="P58" i="6"/>
  <c r="P66" i="6"/>
  <c r="P51" i="6"/>
  <c r="P78" i="6"/>
  <c r="P79" i="6"/>
  <c r="P61" i="6"/>
  <c r="P46" i="6"/>
  <c r="P74" i="6"/>
  <c r="P44" i="6"/>
  <c r="P59" i="6"/>
  <c r="P55" i="6"/>
  <c r="P70" i="6"/>
  <c r="P65" i="6"/>
  <c r="P71" i="6"/>
  <c r="P73" i="6"/>
  <c r="P47" i="6"/>
</calcChain>
</file>

<file path=xl/sharedStrings.xml><?xml version="1.0" encoding="utf-8"?>
<sst xmlns="http://schemas.openxmlformats.org/spreadsheetml/2006/main" count="635" uniqueCount="218">
  <si>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</si>
  <si>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</si>
  <si>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</si>
  <si>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</si>
  <si>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</si>
  <si>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</si>
  <si>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</si>
  <si>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</si>
  <si>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</si>
  <si>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</si>
  <si>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</si>
  <si>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</si>
  <si>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</si>
  <si>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</si>
  <si>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</si>
  <si>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</si>
  <si>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</si>
  <si>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</si>
  <si>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</si>
  <si>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</si>
  <si>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</si>
  <si>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</si>
  <si>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</si>
  <si>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</si>
  <si>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</si>
  <si>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</si>
  <si>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</si>
  <si>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</si>
  <si>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</si>
  <si>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</si>
  <si>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</si>
  <si>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</si>
  <si>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</si>
  <si>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</si>
  <si>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</si>
  <si>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</si>
  <si>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</si>
  <si>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</si>
  <si>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</si>
  <si>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</si>
  <si>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</si>
  <si>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</si>
  <si>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</si>
  <si>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</si>
  <si>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</si>
  <si>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</si>
  <si>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</si>
  <si>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</si>
  <si>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</si>
  <si>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</si>
  <si>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</si>
  <si>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</si>
  <si>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</si>
  <si>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</si>
  <si>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</si>
  <si>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</si>
  <si>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</si>
  <si>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</si>
  <si>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</si>
  <si>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</si>
  <si>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</si>
  <si>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</si>
  <si>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</si>
  <si>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</si>
  <si>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</si>
  <si>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</si>
  <si>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</si>
  <si>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</si>
  <si>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</si>
  <si>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</si>
  <si>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</si>
  <si>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</si>
  <si>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</si>
  <si>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</si>
  <si>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</si>
  <si>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</si>
  <si>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</si>
  <si>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</si>
  <si>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</si>
  <si>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</si>
  <si>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</si>
  <si>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</si>
  <si>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</si>
  <si>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</si>
  <si>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</si>
  <si>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</si>
  <si>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</si>
  <si>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</si>
  <si>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</si>
  <si>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</si>
  <si>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</si>
  <si>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</si>
  <si>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</si>
  <si>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</si>
  <si>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</si>
  <si>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</si>
  <si>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</si>
  <si>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</si>
  <si>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</si>
  <si>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</si>
  <si>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</si>
  <si>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</si>
  <si>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</si>
  <si>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</si>
  <si>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</si>
  <si>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</si>
  <si>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</si>
  <si>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</si>
  <si>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</si>
  <si>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</si>
  <si>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</si>
  <si>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</si>
  <si>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</si>
  <si>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</si>
  <si>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</si>
  <si>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</si>
  <si>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</si>
  <si>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</si>
  <si>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</si>
  <si>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</si>
  <si>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</si>
  <si>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</si>
  <si>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</si>
  <si>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CRL "A"</t>
  </si>
  <si>
    <t>CRL "B"</t>
  </si>
  <si>
    <t>CRL"A"</t>
  </si>
  <si>
    <t>2X M</t>
  </si>
  <si>
    <t>1X U23 M</t>
  </si>
  <si>
    <t>1X PLM</t>
  </si>
  <si>
    <t>2X PLM</t>
  </si>
  <si>
    <t>4- U23 M</t>
  </si>
  <si>
    <t>CUR A</t>
  </si>
  <si>
    <t>CUR B</t>
  </si>
  <si>
    <t>CUR C</t>
  </si>
  <si>
    <t>CUR D</t>
  </si>
  <si>
    <t>CUR</t>
  </si>
  <si>
    <t>ENAMM</t>
  </si>
  <si>
    <t>Cesar Salcedo</t>
  </si>
  <si>
    <t>Alvaro Torres</t>
  </si>
  <si>
    <t>Andrés Sandoval</t>
  </si>
  <si>
    <t>Mateo Silva</t>
  </si>
  <si>
    <t>Cesar Cipriani</t>
  </si>
  <si>
    <t>Naim Pairazaman</t>
  </si>
  <si>
    <t xml:space="preserve">Domenico González </t>
  </si>
  <si>
    <t>Sebastián Farfan</t>
  </si>
  <si>
    <t xml:space="preserve">Mathías Cabizza </t>
  </si>
  <si>
    <t>Vincenzo Giurfa</t>
  </si>
  <si>
    <t>Ricardo Torres</t>
  </si>
  <si>
    <t xml:space="preserve">Adrián Quiroz </t>
  </si>
  <si>
    <t>Renzo Ramirez</t>
  </si>
  <si>
    <t xml:space="preserve">Lawrence Haleski </t>
  </si>
  <si>
    <t>Cristobal Byrne</t>
  </si>
  <si>
    <t xml:space="preserve">Sebastián Farfan </t>
  </si>
  <si>
    <t>Gaetano Tiravanti</t>
  </si>
  <si>
    <t>Joaquin Ugarteche</t>
  </si>
  <si>
    <t>Adrian Peñaloza</t>
  </si>
  <si>
    <t xml:space="preserve">Salvador Aguila </t>
  </si>
  <si>
    <t xml:space="preserve">Jeremy  Salcedo </t>
  </si>
  <si>
    <t>Michael  Arias</t>
  </si>
  <si>
    <t xml:space="preserve">Mateo Silva </t>
  </si>
  <si>
    <t>Cristibal Byrne</t>
  </si>
  <si>
    <t xml:space="preserve">Renzo Ramirez </t>
  </si>
  <si>
    <t>Lawrence Haleski</t>
  </si>
  <si>
    <t>Mathías Cabizza</t>
  </si>
  <si>
    <t>CRL</t>
  </si>
  <si>
    <r>
      <rPr>
        <b/>
        <sz val="14"/>
        <rFont val="Calibri"/>
        <family val="2"/>
      </rPr>
      <t>PISTA OFICIAL DE REMO LA PUNTA - CALLAO</t>
    </r>
  </si>
  <si>
    <r>
      <rPr>
        <b/>
        <sz val="12"/>
        <color rgb="FFFFFFFF"/>
        <rFont val="Calibri"/>
        <family val="2"/>
      </rPr>
      <t>CARRERA 1</t>
    </r>
  </si>
  <si>
    <r>
      <rPr>
        <b/>
        <sz val="10"/>
        <rFont val="Arial"/>
        <family val="2"/>
      </rPr>
      <t>08:00</t>
    </r>
  </si>
  <si>
    <r>
      <rPr>
        <b/>
        <sz val="12"/>
        <color rgb="FFFFFFFF"/>
        <rFont val="Calibri"/>
        <family val="2"/>
      </rPr>
      <t>Carril</t>
    </r>
  </si>
  <si>
    <r>
      <rPr>
        <b/>
        <sz val="12"/>
        <color rgb="FFFFFFFF"/>
        <rFont val="Calibri"/>
        <family val="2"/>
      </rPr>
      <t>Club</t>
    </r>
  </si>
  <si>
    <r>
      <rPr>
        <b/>
        <sz val="12"/>
        <color rgb="FFFFFFFF"/>
        <rFont val="Calibri"/>
        <family val="2"/>
      </rPr>
      <t>Nombre , Apellido</t>
    </r>
  </si>
  <si>
    <r>
      <rPr>
        <b/>
        <sz val="12"/>
        <rFont val="Calibri"/>
        <family val="2"/>
      </rPr>
      <t>Tiempo</t>
    </r>
  </si>
  <si>
    <r>
      <rPr>
        <b/>
        <sz val="12"/>
        <rFont val="Calibri"/>
        <family val="2"/>
      </rPr>
      <t>Puesto</t>
    </r>
  </si>
  <si>
    <r>
      <rPr>
        <b/>
        <sz val="12"/>
        <color rgb="FFFFFFFF"/>
        <rFont val="Calibri"/>
        <family val="2"/>
      </rPr>
      <t>CARRERA 2</t>
    </r>
  </si>
  <si>
    <r>
      <rPr>
        <b/>
        <sz val="12"/>
        <color rgb="FFFFFFFF"/>
        <rFont val="Calibri"/>
        <family val="2"/>
      </rPr>
      <t>CARRERA 3</t>
    </r>
  </si>
  <si>
    <r>
      <rPr>
        <b/>
        <sz val="12"/>
        <color rgb="FFFFFFFF"/>
        <rFont val="Calibri"/>
        <family val="2"/>
      </rPr>
      <t>CARRERA 4</t>
    </r>
  </si>
  <si>
    <r>
      <rPr>
        <b/>
        <sz val="12"/>
        <color rgb="FFFFFFFF"/>
        <rFont val="Calibri"/>
        <family val="2"/>
      </rPr>
      <t>CARRERA 5</t>
    </r>
  </si>
  <si>
    <r>
      <rPr>
        <b/>
        <sz val="12"/>
        <color rgb="FFFFFFFF"/>
        <rFont val="Calibri"/>
        <family val="2"/>
      </rPr>
      <t>CARRERA 6</t>
    </r>
  </si>
  <si>
    <r>
      <rPr>
        <b/>
        <sz val="12"/>
        <color rgb="FFFFFFFF"/>
        <rFont val="Calibri"/>
        <family val="2"/>
      </rPr>
      <t>CARRERA 7</t>
    </r>
  </si>
  <si>
    <r>
      <rPr>
        <b/>
        <sz val="12"/>
        <color rgb="FFFFFFFF"/>
        <rFont val="Calibri"/>
        <family val="2"/>
      </rPr>
      <t>CARRERA 8</t>
    </r>
  </si>
  <si>
    <r>
      <rPr>
        <b/>
        <sz val="12"/>
        <color rgb="FFFFFFFF"/>
        <rFont val="Calibri"/>
        <family val="2"/>
      </rPr>
      <t>CARRERA 9</t>
    </r>
  </si>
  <si>
    <t>2da FECHA TORNEO NACIONAL</t>
  </si>
  <si>
    <t>U-23, PESO LIGERO, SENIOR</t>
  </si>
  <si>
    <t>2000 metros</t>
  </si>
  <si>
    <t>2X U-23 M</t>
  </si>
  <si>
    <t xml:space="preserve"> 2000 metros</t>
  </si>
  <si>
    <t>1XM</t>
  </si>
  <si>
    <t>1X U-23 W</t>
  </si>
  <si>
    <t>Sabrina Tryon</t>
  </si>
  <si>
    <t>Daniela Thiermann</t>
  </si>
  <si>
    <t>4X U-23 M</t>
  </si>
  <si>
    <t>CRL B</t>
  </si>
  <si>
    <t>Victor Aspillaga</t>
  </si>
  <si>
    <t>Salvatore Salpietro</t>
  </si>
  <si>
    <t>PESAJE PESO LIGERO OFICINAS FPR (CRU)</t>
  </si>
  <si>
    <t>07.20.15</t>
  </si>
  <si>
    <t>07.15.01</t>
  </si>
  <si>
    <t>07.13.00</t>
  </si>
  <si>
    <t>06.53.89</t>
  </si>
  <si>
    <t>07.18.62</t>
  </si>
  <si>
    <t>S/T</t>
  </si>
  <si>
    <t>08.02.96</t>
  </si>
  <si>
    <t>07.45.21</t>
  </si>
  <si>
    <t>07.05.06</t>
  </si>
  <si>
    <t>06.56.78</t>
  </si>
  <si>
    <t>07.14.17</t>
  </si>
  <si>
    <t>07.18.01</t>
  </si>
  <si>
    <t>07.12.47</t>
  </si>
  <si>
    <t>06.44.31</t>
  </si>
  <si>
    <t>06.56.47</t>
  </si>
  <si>
    <t>07.59.10</t>
  </si>
  <si>
    <t>´+ 0.65"</t>
  </si>
  <si>
    <t>DNS</t>
  </si>
  <si>
    <t>06.40.15</t>
  </si>
  <si>
    <t>06.51.18</t>
  </si>
  <si>
    <t>09.25.26</t>
  </si>
  <si>
    <t>06.24.51</t>
  </si>
  <si>
    <t>RESULTADOS               DOMINGO 25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</si>
</sst>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280A]General"/>
    <numFmt numFmtId="166" formatCode="0.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1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b/>
      <sz val="14"/>
      <name val="Calibri"/>
      <family val="2"/>
    </font>
    <font>
      <b/>
      <sz val="28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4"/>
      <name val="Calibri"/>
    </font>
    <font>
      <b/>
      <sz val="28"/>
      <name val="Calibri"/>
    </font>
    <font>
      <b/>
      <sz val="12"/>
      <name val="Calibri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</patternFill>
    </fill>
    <fill>
      <patternFill patternType="solid">
        <fgColor rgb="FFFF330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4" fillId="0" borderId="0">
      <alignment vertical="center"/>
    </xf>
    <xf numFmtId="165" fontId="16" fillId="0" borderId="0"/>
    <xf numFmtId="165" fontId="17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13" fillId="0" borderId="5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1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" fontId="23" fillId="0" borderId="14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1" fontId="12" fillId="0" borderId="14" xfId="0" applyNumberFormat="1" applyFont="1" applyBorder="1" applyAlignment="1">
      <alignment horizontal="center" vertical="top" shrinkToFit="1"/>
    </xf>
    <xf numFmtId="0" fontId="22" fillId="6" borderId="10" xfId="0" applyFont="1" applyFill="1" applyBorder="1" applyAlignment="1">
      <alignment horizontal="center" vertical="top" wrapText="1"/>
    </xf>
    <xf numFmtId="1" fontId="23" fillId="0" borderId="0" xfId="0" applyNumberFormat="1" applyFont="1" applyAlignment="1">
      <alignment horizontal="center" vertical="top" shrinkToFit="1"/>
    </xf>
    <xf numFmtId="1" fontId="23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23" fillId="0" borderId="0" xfId="0" applyNumberFormat="1" applyFont="1" applyAlignment="1">
      <alignment horizontal="center" vertical="center" shrinkToFit="1"/>
    </xf>
    <xf numFmtId="166" fontId="0" fillId="0" borderId="0" xfId="0" applyNumberFormat="1" applyAlignment="1">
      <alignment horizontal="center" vertical="center"/>
    </xf>
    <xf numFmtId="1" fontId="12" fillId="0" borderId="1" xfId="0" applyNumberFormat="1" applyFont="1" applyBorder="1" applyAlignment="1">
      <alignment horizontal="center" vertical="top" shrinkToFit="1"/>
    </xf>
    <xf numFmtId="1" fontId="12" fillId="0" borderId="16" xfId="0" applyNumberFormat="1" applyFont="1" applyBorder="1" applyAlignment="1">
      <alignment horizontal="center" vertical="top" shrinkToFit="1"/>
    </xf>
    <xf numFmtId="1" fontId="12" fillId="0" borderId="0" xfId="0" applyNumberFormat="1" applyFont="1" applyAlignment="1">
      <alignment horizontal="center" vertical="top" shrinkToFit="1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shrinkToFit="1"/>
    </xf>
    <xf numFmtId="1" fontId="12" fillId="0" borderId="19" xfId="0" applyNumberFormat="1" applyFont="1" applyBorder="1" applyAlignment="1">
      <alignment horizontal="center" vertical="center" shrinkToFit="1"/>
    </xf>
    <xf numFmtId="1" fontId="12" fillId="0" borderId="20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left" vertical="top" wrapText="1" indent="10"/>
    </xf>
    <xf numFmtId="0" fontId="25" fillId="5" borderId="0" xfId="0" applyFont="1" applyFill="1" applyAlignment="1">
      <alignment horizontal="left" vertical="top" wrapText="1" indent="10"/>
    </xf>
    <xf numFmtId="0" fontId="26" fillId="6" borderId="0" xfId="0" applyFont="1" applyFill="1" applyAlignment="1">
      <alignment horizontal="center" vertical="top" wrapText="1"/>
    </xf>
    <xf numFmtId="0" fontId="27" fillId="0" borderId="12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right" vertical="top" wrapText="1" indent="1"/>
    </xf>
    <xf numFmtId="0" fontId="26" fillId="6" borderId="12" xfId="0" applyFont="1" applyFill="1" applyBorder="1" applyAlignment="1">
      <alignment horizontal="right" vertical="top" wrapText="1" indent="4"/>
    </xf>
    <xf numFmtId="0" fontId="26" fillId="6" borderId="13" xfId="0" applyFont="1" applyFill="1" applyBorder="1" applyAlignment="1">
      <alignment horizontal="left" vertical="top" wrapText="1"/>
    </xf>
    <xf numFmtId="0" fontId="26" fillId="6" borderId="17" xfId="0" applyFont="1" applyFill="1" applyBorder="1" applyAlignment="1">
      <alignment horizontal="center" vertical="top" wrapText="1"/>
    </xf>
    <xf numFmtId="0" fontId="26" fillId="6" borderId="18" xfId="0" applyFont="1" applyFill="1" applyBorder="1" applyAlignment="1">
      <alignment horizontal="right" vertical="top" wrapText="1" indent="1"/>
    </xf>
    <xf numFmtId="20" fontId="27" fillId="0" borderId="14" xfId="0" applyNumberFormat="1" applyFont="1" applyBorder="1" applyAlignment="1">
      <alignment horizontal="right" vertical="top" wrapText="1" indent="1"/>
    </xf>
    <xf numFmtId="0" fontId="26" fillId="6" borderId="24" xfId="0" applyFont="1" applyFill="1" applyBorder="1" applyAlignment="1">
      <alignment horizontal="right" vertical="top" wrapText="1" indent="4"/>
    </xf>
    <xf numFmtId="0" fontId="26" fillId="6" borderId="18" xfId="0" applyFont="1" applyFill="1" applyBorder="1" applyAlignment="1">
      <alignment horizontal="left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left" vertical="top" wrapText="1"/>
    </xf>
    <xf numFmtId="0" fontId="26" fillId="6" borderId="9" xfId="0" applyFont="1" applyFill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0" fontId="26" fillId="6" borderId="13" xfId="0" applyFont="1" applyFill="1" applyBorder="1" applyAlignment="1">
      <alignment horizontal="right" vertical="top" wrapText="1" inden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left" vertical="top" wrapText="1"/>
    </xf>
    <xf numFmtId="0" fontId="26" fillId="6" borderId="0" xfId="0" applyFont="1" applyFill="1" applyAlignment="1">
      <alignment horizontal="right" vertical="top" wrapText="1" indent="2"/>
    </xf>
    <xf numFmtId="20" fontId="27" fillId="0" borderId="14" xfId="0" applyNumberFormat="1" applyFont="1" applyBorder="1" applyAlignment="1">
      <alignment horizontal="left" vertical="top" wrapText="1" indent="2"/>
    </xf>
    <xf numFmtId="0" fontId="26" fillId="6" borderId="12" xfId="0" applyFont="1" applyFill="1" applyBorder="1" applyAlignment="1">
      <alignment horizontal="center" vertical="top" wrapText="1"/>
    </xf>
    <xf numFmtId="20" fontId="27" fillId="0" borderId="14" xfId="0" applyNumberFormat="1" applyFont="1" applyBorder="1" applyAlignment="1">
      <alignment horizontal="left" vertical="top" wrapText="1" indent="1"/>
    </xf>
    <xf numFmtId="1" fontId="23" fillId="0" borderId="7" xfId="0" applyNumberFormat="1" applyFont="1" applyBorder="1" applyAlignment="1">
      <alignment horizontal="center" vertical="center" shrinkToFit="1"/>
    </xf>
    <xf numFmtId="1" fontId="23" fillId="0" borderId="5" xfId="0" applyNumberFormat="1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3" fillId="0" borderId="6" xfId="0" applyFont="1" applyBorder="1"/>
    <xf numFmtId="1" fontId="12" fillId="0" borderId="3" xfId="0" applyNumberFormat="1" applyFont="1" applyBorder="1" applyAlignment="1">
      <alignment horizontal="center" vertical="center" shrinkToFit="1"/>
    </xf>
    <xf numFmtId="166" fontId="0" fillId="0" borderId="4" xfId="0" applyNumberForma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 shrinkToFit="1"/>
    </xf>
    <xf numFmtId="16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/>
    <xf numFmtId="0" fontId="26" fillId="6" borderId="24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1" fontId="12" fillId="0" borderId="40" xfId="0" applyNumberFormat="1" applyFont="1" applyBorder="1" applyAlignment="1">
      <alignment horizontal="center" vertical="center" shrinkToFit="1"/>
    </xf>
    <xf numFmtId="166" fontId="0" fillId="0" borderId="41" xfId="0" applyNumberFormat="1" applyBorder="1" applyAlignment="1">
      <alignment horizontal="center" vertical="center"/>
    </xf>
    <xf numFmtId="1" fontId="12" fillId="0" borderId="37" xfId="0" applyNumberFormat="1" applyFont="1" applyBorder="1" applyAlignment="1">
      <alignment horizontal="center" vertical="center" shrinkToFit="1"/>
    </xf>
    <xf numFmtId="166" fontId="0" fillId="0" borderId="3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/>
    <xf numFmtId="0" fontId="7" fillId="3" borderId="43" xfId="0" applyFont="1" applyFill="1" applyBorder="1"/>
    <xf numFmtId="0" fontId="7" fillId="3" borderId="44" xfId="0" applyFont="1" applyFill="1" applyBorder="1" applyAlignment="1">
      <alignment vertical="center"/>
    </xf>
    <xf numFmtId="0" fontId="7" fillId="4" borderId="44" xfId="3" applyFont="1" applyFill="1" applyBorder="1" applyAlignment="1">
      <alignment vertical="center"/>
    </xf>
    <xf numFmtId="0" fontId="7" fillId="3" borderId="45" xfId="0" applyFont="1" applyFill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7" fillId="3" borderId="45" xfId="0" applyFont="1" applyFill="1" applyBorder="1"/>
    <xf numFmtId="47" fontId="0" fillId="0" borderId="1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" fontId="12" fillId="0" borderId="0" xfId="0" applyNumberFormat="1" applyFont="1" applyBorder="1" applyAlignment="1">
      <alignment horizontal="center" vertical="center" shrinkToFit="1"/>
    </xf>
    <xf numFmtId="16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</cellXfs>
  <cellStyles count="12">
    <cellStyle name="Excel Built-in Normal" xfId="5" xr:uid="{00000000-0005-0000-0000-000000000000}"/>
    <cellStyle name="Excel Built-in Normal 2" xfId="8" xr:uid="{9645BE21-8128-4B35-9CB1-9B4E830EDA80}"/>
    <cellStyle name="Hipervínculo 4" xfId="10" xr:uid="{904FDD66-51A8-4EB6-A8BD-06E529C143D7}"/>
    <cellStyle name="Hyperlink" xfId="11" xr:uid="{8A2F6486-1F76-494F-B299-AE91890C3D1E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7" xr:uid="{3603EE4A-63CB-4E65-A23E-4F2722F2C06A}"/>
    <cellStyle name="Normal 3" xfId="2" xr:uid="{00000000-0005-0000-0000-000004000000}"/>
    <cellStyle name="Normal 3 10" xfId="9" xr:uid="{2AB4B26C-B6A1-4DDD-B543-7F686B3232DE}"/>
    <cellStyle name="Normal 4" xfId="6" xr:uid="{11113F49-40B2-4F30-9807-3494B57A6C1B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106680</xdr:rowOff>
    </xdr:from>
    <xdr:to>
      <xdr:col>4</xdr:col>
      <xdr:colOff>963930</xdr:colOff>
      <xdr:row>5</xdr:row>
      <xdr:rowOff>163830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63E321-BD1C-4A04-A64A-A2597F662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960" y="106680"/>
          <a:ext cx="925830" cy="125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/>
  <cols>
    <col min="1" max="2" width="3.332031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>
      <c r="C1" s="1"/>
      <c r="D1" s="1"/>
      <c r="E1" s="1"/>
      <c r="H1" s="1"/>
      <c r="I1" s="15">
        <f ca="1">TODAY()</f>
        <v>45102</v>
      </c>
      <c r="J1" s="1"/>
      <c r="O1">
        <f ca="1">YEAR(I1)</f>
        <v>2023</v>
      </c>
      <c r="P1" s="16">
        <f ca="1">$O$1-O1</f>
        <v>0</v>
      </c>
    </row>
    <row r="2" spans="2:20" ht="15" thickBot="1"/>
    <row r="3" spans="2:20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33</v>
      </c>
      <c r="Q5" s="4"/>
      <c r="R5" s="11"/>
      <c r="S5" s="12"/>
      <c r="T5" s="12"/>
    </row>
    <row r="6" spans="2:20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31</v>
      </c>
      <c r="Q6" s="4"/>
      <c r="R6" s="11"/>
      <c r="S6" s="12"/>
      <c r="T6" s="12"/>
    </row>
    <row r="7" spans="2:20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25</v>
      </c>
      <c r="Q7" s="4"/>
      <c r="R7" s="11"/>
      <c r="S7" s="12"/>
      <c r="T7" s="12"/>
    </row>
    <row r="8" spans="2:20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33</v>
      </c>
      <c r="Q8" s="4"/>
      <c r="R8" s="11"/>
      <c r="S8" s="12"/>
      <c r="T8" s="12"/>
    </row>
    <row r="9" spans="2:20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25</v>
      </c>
      <c r="Q9" s="4"/>
      <c r="R9" s="11"/>
      <c r="S9" s="12"/>
      <c r="T9" s="12"/>
    </row>
    <row r="10" spans="2:20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26</v>
      </c>
      <c r="Q10" s="6"/>
      <c r="R10" s="11"/>
      <c r="S10" s="12"/>
      <c r="T10" s="12"/>
    </row>
    <row r="11" spans="2:20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31</v>
      </c>
      <c r="Q11" s="6"/>
      <c r="R11" s="11"/>
      <c r="S11" s="12"/>
      <c r="T11" s="12"/>
    </row>
    <row r="12" spans="2:20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25</v>
      </c>
      <c r="Q12" s="6"/>
      <c r="R12" s="11"/>
      <c r="S12" s="12"/>
      <c r="T12" s="12"/>
    </row>
    <row r="13" spans="2:20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26</v>
      </c>
      <c r="Q13" s="6"/>
      <c r="R13" s="11"/>
      <c r="S13" s="12"/>
      <c r="T13" s="12"/>
    </row>
    <row r="14" spans="2:20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23</v>
      </c>
      <c r="Q16" s="4"/>
      <c r="R16" s="11"/>
      <c r="S16" s="12"/>
      <c r="T16" s="12"/>
    </row>
    <row r="17" spans="2:20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23</v>
      </c>
      <c r="Q17" s="4"/>
      <c r="R17" s="11"/>
      <c r="S17" s="12"/>
      <c r="T17" s="12"/>
    </row>
    <row r="18" spans="2:20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35</v>
      </c>
      <c r="Q18" s="4"/>
      <c r="R18" s="11"/>
      <c r="S18" s="12"/>
      <c r="T18" s="12"/>
    </row>
    <row r="19" spans="2:20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28</v>
      </c>
      <c r="Q19" s="4"/>
      <c r="R19" s="11"/>
      <c r="S19" s="12"/>
      <c r="T19" s="12"/>
    </row>
    <row r="20" spans="2:20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27</v>
      </c>
      <c r="Q20" s="4"/>
      <c r="R20" s="11"/>
      <c r="S20" s="12"/>
      <c r="T20" s="12"/>
    </row>
    <row r="21" spans="2:20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35</v>
      </c>
      <c r="Q23" s="4"/>
      <c r="R23" s="11"/>
      <c r="S23" s="12"/>
      <c r="T23" s="12"/>
    </row>
    <row r="24" spans="2:20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23</v>
      </c>
      <c r="Q24" s="4"/>
      <c r="R24" s="11"/>
      <c r="S24" s="12"/>
      <c r="T24" s="12"/>
    </row>
    <row r="25" spans="2:20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23</v>
      </c>
      <c r="Q25" s="4"/>
      <c r="R25" s="11"/>
      <c r="S25" s="12"/>
      <c r="T25" s="12"/>
    </row>
    <row r="26" spans="2:20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24</v>
      </c>
      <c r="Q26" s="4"/>
      <c r="R26" s="11"/>
      <c r="S26" s="12"/>
      <c r="T26" s="12"/>
    </row>
    <row r="27" spans="2:20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48</v>
      </c>
      <c r="Q27" s="4"/>
      <c r="R27" s="11"/>
      <c r="S27" s="12"/>
      <c r="T27" s="12"/>
    </row>
    <row r="28" spans="2:20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35</v>
      </c>
      <c r="Q28" s="4"/>
      <c r="R28" s="11"/>
      <c r="S28" s="12"/>
      <c r="T28" s="12"/>
    </row>
    <row r="29" spans="2:20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48</v>
      </c>
      <c r="Q29" s="4"/>
      <c r="R29" s="11"/>
      <c r="S29" s="12"/>
      <c r="T29" s="12"/>
    </row>
    <row r="30" spans="2:20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23</v>
      </c>
      <c r="Q30" s="6"/>
      <c r="R30" s="11"/>
      <c r="S30" s="12"/>
      <c r="T30" s="12"/>
    </row>
    <row r="31" spans="2:20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24</v>
      </c>
      <c r="Q31" s="6"/>
      <c r="R31" s="11"/>
      <c r="S31" s="12"/>
      <c r="T31" s="12"/>
    </row>
    <row r="32" spans="2:20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30</v>
      </c>
      <c r="Q32" s="6"/>
      <c r="R32" s="11"/>
      <c r="S32" s="12"/>
      <c r="T32" s="12"/>
    </row>
    <row r="33" spans="2:20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22</v>
      </c>
      <c r="Q35" s="4"/>
      <c r="R35" s="11"/>
      <c r="S35" s="12"/>
      <c r="T35" s="12"/>
    </row>
    <row r="36" spans="2:20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23</v>
      </c>
      <c r="Q36" s="4"/>
      <c r="R36" s="11"/>
      <c r="S36" s="12"/>
      <c r="T36" s="12"/>
    </row>
    <row r="37" spans="2:20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23</v>
      </c>
      <c r="Q37" s="4"/>
      <c r="R37" s="11"/>
      <c r="S37" s="12"/>
      <c r="T37" s="12"/>
    </row>
    <row r="38" spans="2:20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23</v>
      </c>
      <c r="Q38" s="4"/>
      <c r="R38" s="11"/>
      <c r="S38" s="12"/>
      <c r="T38" s="12"/>
    </row>
    <row r="39" spans="2:20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22</v>
      </c>
      <c r="Q39" s="4"/>
      <c r="R39" s="11"/>
      <c r="S39" s="12"/>
      <c r="T39" s="12"/>
    </row>
    <row r="41" spans="2:20" ht="15" thickBot="1"/>
    <row r="42" spans="2:20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D32A-FBC6-42EA-87A2-19A5A8812371}">
  <dimension ref="E5:I97"/>
  <sheetViews>
    <sheetView tabSelected="1" workbookViewId="0">
      <selection activeCell="B79" sqref="B79"/>
    </sheetView>
  </sheetViews>
  <sheetFormatPr baseColWidth="10" defaultRowHeight="14.4"/>
  <cols>
    <col min="5" max="5" width="19.77734375" customWidth="1"/>
    <col min="6" max="6" width="18.6640625" customWidth="1"/>
    <col min="7" max="7" width="82.6640625" customWidth="1"/>
    <col min="8" max="8" width="22" customWidth="1"/>
    <col min="9" max="9" width="10.44140625" customWidth="1"/>
  </cols>
  <sheetData>
    <row r="5" spans="5:9" ht="36.6" customHeight="1">
      <c r="E5" s="74" t="s">
        <v>181</v>
      </c>
      <c r="F5" s="78"/>
      <c r="G5" s="78"/>
      <c r="H5" s="78"/>
      <c r="I5" s="78"/>
    </row>
    <row r="6" spans="5:9" ht="18" customHeight="1">
      <c r="E6" s="75" t="s">
        <v>182</v>
      </c>
      <c r="F6" s="79"/>
      <c r="G6" s="79"/>
      <c r="H6" s="79"/>
      <c r="I6" s="79"/>
    </row>
    <row r="7" spans="5:9" ht="18" customHeight="1">
      <c r="E7" s="78" t="s">
        <v>165</v>
      </c>
      <c r="F7" s="78"/>
      <c r="G7" s="78"/>
      <c r="H7" s="78"/>
      <c r="I7" s="78"/>
    </row>
    <row r="8" spans="5:9" ht="36.6" customHeight="1">
      <c r="E8" s="80" t="s">
        <v>217</v>
      </c>
      <c r="F8" s="81"/>
      <c r="G8" s="81"/>
      <c r="H8" s="81"/>
      <c r="I8" s="81"/>
    </row>
    <row r="9" spans="5:9">
      <c r="E9" s="40"/>
      <c r="F9" s="40"/>
      <c r="G9" s="40"/>
      <c r="H9" s="40"/>
      <c r="I9" s="40"/>
    </row>
    <row r="10" spans="5:9" ht="15.6">
      <c r="E10" s="82" t="s">
        <v>166</v>
      </c>
      <c r="F10" s="73"/>
      <c r="G10" s="73"/>
      <c r="H10" s="73"/>
      <c r="I10" s="73"/>
    </row>
    <row r="11" spans="5:9" ht="15.6">
      <c r="E11" s="44" t="s">
        <v>127</v>
      </c>
      <c r="F11" s="72" t="s">
        <v>183</v>
      </c>
      <c r="G11" s="83"/>
      <c r="H11" s="84"/>
      <c r="I11" s="85" t="s">
        <v>167</v>
      </c>
    </row>
    <row r="12" spans="5:9" ht="15.6">
      <c r="E12" s="82" t="s">
        <v>168</v>
      </c>
      <c r="F12" s="86" t="s">
        <v>169</v>
      </c>
      <c r="G12" s="87" t="s">
        <v>170</v>
      </c>
      <c r="H12" s="88" t="s">
        <v>171</v>
      </c>
      <c r="I12" s="89" t="s">
        <v>172</v>
      </c>
    </row>
    <row r="13" spans="5:9" ht="15.6">
      <c r="E13" s="46">
        <v>4</v>
      </c>
      <c r="F13" s="31" t="s">
        <v>123</v>
      </c>
      <c r="G13" s="30" t="s">
        <v>146</v>
      </c>
      <c r="H13" s="56" t="s">
        <v>198</v>
      </c>
      <c r="I13" s="56">
        <v>1</v>
      </c>
    </row>
    <row r="14" spans="5:9" ht="15.6">
      <c r="E14" s="46">
        <v>3</v>
      </c>
      <c r="F14" s="38" t="s">
        <v>131</v>
      </c>
      <c r="G14" s="37" t="s">
        <v>148</v>
      </c>
      <c r="H14" s="56" t="s">
        <v>197</v>
      </c>
      <c r="I14" s="56">
        <v>2</v>
      </c>
    </row>
    <row r="15" spans="5:9" ht="15.6">
      <c r="E15" s="46">
        <v>2</v>
      </c>
      <c r="F15" s="31" t="s">
        <v>124</v>
      </c>
      <c r="G15" s="30" t="s">
        <v>147</v>
      </c>
      <c r="H15" s="56" t="s">
        <v>196</v>
      </c>
      <c r="I15" s="56">
        <v>3</v>
      </c>
    </row>
    <row r="16" spans="5:9" ht="15.6">
      <c r="E16" s="46">
        <v>5</v>
      </c>
      <c r="F16" s="38" t="s">
        <v>133</v>
      </c>
      <c r="G16" s="37" t="s">
        <v>150</v>
      </c>
      <c r="H16" s="56" t="s">
        <v>199</v>
      </c>
      <c r="I16" s="56">
        <v>4</v>
      </c>
    </row>
    <row r="17" spans="5:9" ht="15.6">
      <c r="E17" s="46">
        <v>1</v>
      </c>
      <c r="F17" s="38" t="s">
        <v>132</v>
      </c>
      <c r="G17" s="37" t="s">
        <v>149</v>
      </c>
      <c r="H17" s="151" t="s">
        <v>195</v>
      </c>
      <c r="I17" s="56">
        <v>5</v>
      </c>
    </row>
    <row r="18" spans="5:9" ht="15.6">
      <c r="E18" s="45"/>
      <c r="F18" s="48"/>
      <c r="G18" s="49"/>
      <c r="H18" s="40"/>
      <c r="I18" s="40"/>
    </row>
    <row r="19" spans="5:9" ht="15.6" customHeight="1">
      <c r="E19" s="82" t="s">
        <v>173</v>
      </c>
      <c r="F19" s="73"/>
      <c r="G19" s="73"/>
      <c r="H19" s="73"/>
      <c r="I19" s="73"/>
    </row>
    <row r="20" spans="5:9" ht="15.6" customHeight="1">
      <c r="E20" s="44" t="s">
        <v>184</v>
      </c>
      <c r="F20" s="72" t="s">
        <v>185</v>
      </c>
      <c r="G20" s="83"/>
      <c r="H20" s="84"/>
      <c r="I20" s="90">
        <v>0.34722222222222227</v>
      </c>
    </row>
    <row r="21" spans="5:9" ht="15.6" customHeight="1">
      <c r="E21" s="82" t="s">
        <v>168</v>
      </c>
      <c r="F21" s="86" t="s">
        <v>169</v>
      </c>
      <c r="G21" s="87" t="s">
        <v>170</v>
      </c>
      <c r="H21" s="88" t="s">
        <v>171</v>
      </c>
      <c r="I21" s="89" t="s">
        <v>172</v>
      </c>
    </row>
    <row r="22" spans="5:9" ht="15.6" customHeight="1">
      <c r="E22" s="111">
        <v>2</v>
      </c>
      <c r="F22" s="61" t="s">
        <v>135</v>
      </c>
      <c r="G22" s="37" t="s">
        <v>155</v>
      </c>
      <c r="H22" s="98" t="s">
        <v>200</v>
      </c>
      <c r="I22" s="98">
        <v>1</v>
      </c>
    </row>
    <row r="23" spans="5:9" ht="15.6" customHeight="1">
      <c r="E23" s="112"/>
      <c r="F23" s="62"/>
      <c r="G23" s="37" t="s">
        <v>156</v>
      </c>
      <c r="H23" s="100"/>
      <c r="I23" s="100"/>
    </row>
    <row r="24" spans="5:9" ht="15.6" customHeight="1">
      <c r="E24" s="111">
        <v>1</v>
      </c>
      <c r="F24" s="113" t="s">
        <v>123</v>
      </c>
      <c r="G24" s="39" t="s">
        <v>153</v>
      </c>
      <c r="H24" s="98" t="s">
        <v>200</v>
      </c>
      <c r="I24" s="98">
        <v>2</v>
      </c>
    </row>
    <row r="25" spans="5:9" ht="15.6" customHeight="1">
      <c r="E25" s="112"/>
      <c r="F25" s="64"/>
      <c r="G25" s="29" t="s">
        <v>154</v>
      </c>
      <c r="H25" s="100"/>
      <c r="I25" s="100"/>
    </row>
    <row r="26" spans="5:9">
      <c r="E26" s="69">
        <v>3</v>
      </c>
      <c r="F26" s="61" t="s">
        <v>136</v>
      </c>
      <c r="G26" s="37" t="s">
        <v>157</v>
      </c>
      <c r="H26" s="58" t="s">
        <v>200</v>
      </c>
      <c r="I26" s="58">
        <v>3</v>
      </c>
    </row>
    <row r="27" spans="5:9">
      <c r="E27" s="69"/>
      <c r="F27" s="63"/>
      <c r="G27" s="37" t="s">
        <v>158</v>
      </c>
      <c r="H27" s="58"/>
      <c r="I27" s="58"/>
    </row>
    <row r="28" spans="5:9" ht="15.6">
      <c r="E28" s="50"/>
      <c r="F28" s="51"/>
      <c r="G28" s="49"/>
      <c r="H28" s="47"/>
      <c r="I28" s="47"/>
    </row>
    <row r="29" spans="5:9" ht="15.6">
      <c r="E29" s="82" t="s">
        <v>174</v>
      </c>
      <c r="F29" s="73"/>
      <c r="G29" s="73"/>
      <c r="H29" s="73"/>
      <c r="I29" s="73"/>
    </row>
    <row r="30" spans="5:9" ht="15.6">
      <c r="E30" s="44" t="s">
        <v>128</v>
      </c>
      <c r="F30" s="72" t="s">
        <v>183</v>
      </c>
      <c r="G30" s="83"/>
      <c r="H30" s="84"/>
      <c r="I30" s="90">
        <v>0.3611111111111111</v>
      </c>
    </row>
    <row r="31" spans="5:9" ht="15.6">
      <c r="E31" s="82" t="s">
        <v>168</v>
      </c>
      <c r="F31" s="91" t="s">
        <v>169</v>
      </c>
      <c r="G31" s="92" t="s">
        <v>170</v>
      </c>
      <c r="H31" s="88" t="s">
        <v>171</v>
      </c>
      <c r="I31" s="89" t="s">
        <v>172</v>
      </c>
    </row>
    <row r="32" spans="5:9">
      <c r="E32" s="52">
        <v>4</v>
      </c>
      <c r="F32" s="31" t="s">
        <v>123</v>
      </c>
      <c r="G32" s="30" t="s">
        <v>141</v>
      </c>
      <c r="H32" s="56" t="s">
        <v>204</v>
      </c>
      <c r="I32" s="56">
        <v>1</v>
      </c>
    </row>
    <row r="33" spans="5:9">
      <c r="E33" s="52">
        <v>3</v>
      </c>
      <c r="F33" s="38" t="s">
        <v>131</v>
      </c>
      <c r="G33" s="37" t="s">
        <v>139</v>
      </c>
      <c r="H33" s="56" t="s">
        <v>203</v>
      </c>
      <c r="I33" s="56">
        <v>2</v>
      </c>
    </row>
    <row r="34" spans="5:9">
      <c r="E34" s="52">
        <v>5</v>
      </c>
      <c r="F34" s="38" t="s">
        <v>133</v>
      </c>
      <c r="G34" s="37" t="s">
        <v>144</v>
      </c>
      <c r="H34" s="56" t="s">
        <v>205</v>
      </c>
      <c r="I34" s="56">
        <v>3</v>
      </c>
    </row>
    <row r="35" spans="5:9">
      <c r="E35" s="52">
        <v>6</v>
      </c>
      <c r="F35" s="38" t="s">
        <v>134</v>
      </c>
      <c r="G35" s="37" t="s">
        <v>145</v>
      </c>
      <c r="H35" s="56" t="s">
        <v>206</v>
      </c>
      <c r="I35" s="56">
        <v>4</v>
      </c>
    </row>
    <row r="36" spans="5:9">
      <c r="E36" s="52">
        <v>2</v>
      </c>
      <c r="F36" s="31" t="s">
        <v>124</v>
      </c>
      <c r="G36" s="32" t="s">
        <v>142</v>
      </c>
      <c r="H36" s="56" t="s">
        <v>202</v>
      </c>
      <c r="I36" s="56">
        <v>5</v>
      </c>
    </row>
    <row r="37" spans="5:9">
      <c r="E37" s="52">
        <v>1</v>
      </c>
      <c r="F37" s="38" t="s">
        <v>132</v>
      </c>
      <c r="G37" s="37" t="s">
        <v>143</v>
      </c>
      <c r="H37" s="56" t="s">
        <v>201</v>
      </c>
      <c r="I37" s="56">
        <v>6</v>
      </c>
    </row>
    <row r="38" spans="5:9">
      <c r="E38" s="54"/>
      <c r="F38" s="93"/>
      <c r="G38" s="94"/>
      <c r="H38" s="55"/>
      <c r="I38" s="55"/>
    </row>
    <row r="39" spans="5:9" ht="15.6">
      <c r="E39" s="82" t="s">
        <v>175</v>
      </c>
      <c r="F39" s="73"/>
      <c r="G39" s="73"/>
      <c r="H39" s="73"/>
      <c r="I39" s="73"/>
    </row>
    <row r="40" spans="5:9" ht="15.6">
      <c r="E40" s="44" t="s">
        <v>187</v>
      </c>
      <c r="F40" s="72" t="s">
        <v>183</v>
      </c>
      <c r="G40" s="83"/>
      <c r="H40" s="84"/>
      <c r="I40" s="90">
        <v>0.375</v>
      </c>
    </row>
    <row r="41" spans="5:9" ht="15.6">
      <c r="E41" s="95" t="s">
        <v>168</v>
      </c>
      <c r="F41" s="86" t="s">
        <v>169</v>
      </c>
      <c r="G41" s="87" t="s">
        <v>170</v>
      </c>
      <c r="H41" s="96" t="s">
        <v>171</v>
      </c>
      <c r="I41" s="97" t="s">
        <v>172</v>
      </c>
    </row>
    <row r="42" spans="5:9" ht="15.6">
      <c r="E42" s="41">
        <v>2</v>
      </c>
      <c r="F42" s="31" t="s">
        <v>124</v>
      </c>
      <c r="G42" s="114" t="s">
        <v>189</v>
      </c>
      <c r="H42" s="152" t="s">
        <v>200</v>
      </c>
      <c r="I42" s="152">
        <v>1</v>
      </c>
    </row>
    <row r="43" spans="5:9" ht="16.2" thickBot="1">
      <c r="E43" s="41">
        <v>1</v>
      </c>
      <c r="F43" s="35" t="s">
        <v>125</v>
      </c>
      <c r="G43" s="115" t="s">
        <v>188</v>
      </c>
      <c r="H43" s="152" t="s">
        <v>200</v>
      </c>
      <c r="I43" s="152">
        <v>2</v>
      </c>
    </row>
    <row r="44" spans="5:9">
      <c r="E44" s="40"/>
      <c r="F44" s="40"/>
      <c r="G44" s="40"/>
      <c r="H44" s="40"/>
      <c r="I44" s="40"/>
    </row>
    <row r="45" spans="5:9" ht="15.6">
      <c r="E45" s="82" t="s">
        <v>176</v>
      </c>
      <c r="F45" s="73"/>
      <c r="G45" s="73"/>
      <c r="H45" s="73"/>
      <c r="I45" s="73"/>
    </row>
    <row r="46" spans="5:9" ht="15.6">
      <c r="E46" s="44" t="s">
        <v>186</v>
      </c>
      <c r="F46" s="72" t="s">
        <v>183</v>
      </c>
      <c r="G46" s="83"/>
      <c r="H46" s="84"/>
      <c r="I46" s="90">
        <v>0.3888888888888889</v>
      </c>
    </row>
    <row r="47" spans="5:9" ht="15.6">
      <c r="E47" s="95" t="s">
        <v>168</v>
      </c>
      <c r="F47" s="86" t="s">
        <v>169</v>
      </c>
      <c r="G47" s="87" t="s">
        <v>170</v>
      </c>
      <c r="H47" s="96" t="s">
        <v>171</v>
      </c>
      <c r="I47" s="97" t="s">
        <v>172</v>
      </c>
    </row>
    <row r="48" spans="5:9">
      <c r="E48" s="43">
        <v>2</v>
      </c>
      <c r="F48" s="38" t="s">
        <v>131</v>
      </c>
      <c r="G48" s="37" t="s">
        <v>138</v>
      </c>
      <c r="H48" s="152" t="s">
        <v>208</v>
      </c>
      <c r="I48" s="152">
        <v>1</v>
      </c>
    </row>
    <row r="49" spans="5:9">
      <c r="E49" s="43">
        <v>3</v>
      </c>
      <c r="F49" s="35" t="s">
        <v>125</v>
      </c>
      <c r="G49" s="36" t="s">
        <v>137</v>
      </c>
      <c r="H49" s="152" t="s">
        <v>209</v>
      </c>
      <c r="I49" s="152">
        <v>2</v>
      </c>
    </row>
    <row r="50" spans="5:9">
      <c r="E50" s="43">
        <v>1</v>
      </c>
      <c r="F50" s="38" t="s">
        <v>132</v>
      </c>
      <c r="G50" s="37" t="s">
        <v>139</v>
      </c>
      <c r="H50" s="152" t="s">
        <v>207</v>
      </c>
      <c r="I50" s="152">
        <v>3</v>
      </c>
    </row>
    <row r="51" spans="5:9">
      <c r="E51" s="43">
        <v>4</v>
      </c>
      <c r="F51" s="38" t="s">
        <v>133</v>
      </c>
      <c r="G51" s="37" t="s">
        <v>140</v>
      </c>
      <c r="H51" s="152" t="s">
        <v>210</v>
      </c>
      <c r="I51" s="152">
        <v>4</v>
      </c>
    </row>
    <row r="52" spans="5:9">
      <c r="E52" s="40"/>
      <c r="F52" s="40"/>
      <c r="G52" s="40"/>
      <c r="H52" s="40"/>
      <c r="I52" s="40"/>
    </row>
    <row r="53" spans="5:9" ht="15.6">
      <c r="E53" s="82" t="s">
        <v>177</v>
      </c>
      <c r="F53" s="73"/>
      <c r="G53" s="73"/>
      <c r="H53" s="73"/>
      <c r="I53" s="73"/>
    </row>
    <row r="54" spans="5:9" ht="15.6">
      <c r="E54" s="44" t="s">
        <v>190</v>
      </c>
      <c r="F54" s="72" t="s">
        <v>183</v>
      </c>
      <c r="G54" s="83"/>
      <c r="H54" s="84"/>
      <c r="I54" s="90">
        <v>0.40277777777777773</v>
      </c>
    </row>
    <row r="55" spans="5:9" ht="15.6">
      <c r="E55" s="82" t="s">
        <v>168</v>
      </c>
      <c r="F55" s="91" t="s">
        <v>169</v>
      </c>
      <c r="G55" s="92" t="s">
        <v>170</v>
      </c>
      <c r="H55" s="88" t="s">
        <v>171</v>
      </c>
      <c r="I55" s="89" t="s">
        <v>172</v>
      </c>
    </row>
    <row r="56" spans="5:9" ht="15.6" customHeight="1">
      <c r="E56" s="69">
        <v>1</v>
      </c>
      <c r="F56" s="70" t="s">
        <v>164</v>
      </c>
      <c r="G56" s="30" t="s">
        <v>147</v>
      </c>
      <c r="H56" s="59"/>
      <c r="I56" s="98">
        <v>1</v>
      </c>
    </row>
    <row r="57" spans="5:9" ht="15.6" customHeight="1">
      <c r="E57" s="69"/>
      <c r="F57" s="70"/>
      <c r="G57" s="32" t="s">
        <v>153</v>
      </c>
      <c r="H57" s="60"/>
      <c r="I57" s="99"/>
    </row>
    <row r="58" spans="5:9" ht="15.6" customHeight="1">
      <c r="E58" s="69"/>
      <c r="F58" s="70"/>
      <c r="G58" s="33" t="s">
        <v>154</v>
      </c>
      <c r="H58" s="60"/>
      <c r="I58" s="99"/>
    </row>
    <row r="59" spans="5:9" ht="15.6" customHeight="1">
      <c r="E59" s="69"/>
      <c r="F59" s="70"/>
      <c r="G59" s="32" t="s">
        <v>160</v>
      </c>
      <c r="H59" s="60"/>
      <c r="I59" s="99"/>
    </row>
    <row r="60" spans="5:9" ht="15.6" customHeight="1">
      <c r="E60" s="69">
        <v>2</v>
      </c>
      <c r="F60" s="71" t="s">
        <v>135</v>
      </c>
      <c r="G60" s="37" t="s">
        <v>152</v>
      </c>
      <c r="H60" s="98" t="s">
        <v>211</v>
      </c>
      <c r="I60" s="98">
        <v>2</v>
      </c>
    </row>
    <row r="61" spans="5:9" ht="15.6" customHeight="1">
      <c r="E61" s="69"/>
      <c r="F61" s="71"/>
      <c r="G61" s="37" t="s">
        <v>161</v>
      </c>
      <c r="H61" s="99"/>
      <c r="I61" s="99"/>
    </row>
    <row r="62" spans="5:9" ht="15.6" customHeight="1">
      <c r="E62" s="69"/>
      <c r="F62" s="71"/>
      <c r="G62" s="37" t="s">
        <v>162</v>
      </c>
      <c r="H62" s="99"/>
      <c r="I62" s="99"/>
    </row>
    <row r="63" spans="5:9" ht="15.6" customHeight="1">
      <c r="E63" s="69"/>
      <c r="F63" s="71"/>
      <c r="G63" s="37" t="s">
        <v>163</v>
      </c>
      <c r="H63" s="99"/>
      <c r="I63" s="99"/>
    </row>
    <row r="64" spans="5:9">
      <c r="E64" s="40"/>
      <c r="F64" s="40"/>
      <c r="G64" s="40"/>
      <c r="H64" s="40"/>
      <c r="I64" s="40"/>
    </row>
    <row r="65" spans="5:9" ht="15.6">
      <c r="E65" s="82" t="s">
        <v>178</v>
      </c>
      <c r="F65" s="73"/>
      <c r="G65" s="73"/>
      <c r="H65" s="73"/>
      <c r="I65" s="73"/>
    </row>
    <row r="66" spans="5:9" ht="15.6">
      <c r="E66" s="44" t="s">
        <v>126</v>
      </c>
      <c r="F66" s="72" t="s">
        <v>183</v>
      </c>
      <c r="G66" s="83"/>
      <c r="H66" s="84"/>
      <c r="I66" s="90">
        <v>0.41666666666666669</v>
      </c>
    </row>
    <row r="67" spans="5:9" ht="15.6">
      <c r="E67" s="82" t="s">
        <v>168</v>
      </c>
      <c r="F67" s="91" t="s">
        <v>169</v>
      </c>
      <c r="G67" s="87" t="s">
        <v>170</v>
      </c>
      <c r="H67" s="96" t="s">
        <v>171</v>
      </c>
      <c r="I67" s="97" t="s">
        <v>172</v>
      </c>
    </row>
    <row r="68" spans="5:9">
      <c r="E68" s="65">
        <v>3</v>
      </c>
      <c r="F68" s="68" t="s">
        <v>191</v>
      </c>
      <c r="G68" s="34" t="s">
        <v>193</v>
      </c>
      <c r="H68" s="101" t="s">
        <v>200</v>
      </c>
      <c r="I68" s="102">
        <v>1</v>
      </c>
    </row>
    <row r="69" spans="5:9">
      <c r="E69" s="65"/>
      <c r="F69" s="68"/>
      <c r="G69" s="36" t="s">
        <v>146</v>
      </c>
      <c r="H69" s="103"/>
      <c r="I69" s="104"/>
    </row>
    <row r="70" spans="5:9">
      <c r="E70" s="65">
        <v>1</v>
      </c>
      <c r="F70" s="68" t="s">
        <v>125</v>
      </c>
      <c r="G70" s="36" t="s">
        <v>192</v>
      </c>
      <c r="H70" s="101"/>
      <c r="I70" s="102" t="s">
        <v>212</v>
      </c>
    </row>
    <row r="71" spans="5:9">
      <c r="E71" s="65"/>
      <c r="F71" s="68"/>
      <c r="G71" s="30" t="s">
        <v>141</v>
      </c>
      <c r="H71" s="103"/>
      <c r="I71" s="104"/>
    </row>
    <row r="72" spans="5:9">
      <c r="E72" s="53"/>
      <c r="F72" s="105"/>
      <c r="G72" s="106"/>
      <c r="H72" s="42"/>
      <c r="I72" s="42"/>
    </row>
    <row r="73" spans="5:9" ht="15.6">
      <c r="E73" s="107" t="s">
        <v>179</v>
      </c>
      <c r="F73" s="73"/>
      <c r="G73" s="73"/>
      <c r="H73" s="73"/>
      <c r="I73" s="73"/>
    </row>
    <row r="74" spans="5:9" ht="15.6">
      <c r="E74" s="44" t="s">
        <v>129</v>
      </c>
      <c r="F74" s="72" t="s">
        <v>183</v>
      </c>
      <c r="G74" s="83"/>
      <c r="H74" s="84"/>
      <c r="I74" s="108">
        <v>0.43055555555555558</v>
      </c>
    </row>
    <row r="75" spans="5:9" ht="16.2" thickBot="1">
      <c r="E75" s="95" t="s">
        <v>168</v>
      </c>
      <c r="F75" s="109" t="s">
        <v>169</v>
      </c>
      <c r="G75" s="92" t="s">
        <v>170</v>
      </c>
      <c r="H75" s="96" t="s">
        <v>171</v>
      </c>
      <c r="I75" s="87" t="s">
        <v>172</v>
      </c>
    </row>
    <row r="76" spans="5:9">
      <c r="E76" s="66">
        <v>1</v>
      </c>
      <c r="F76" s="76" t="s">
        <v>123</v>
      </c>
      <c r="G76" s="143" t="s">
        <v>141</v>
      </c>
      <c r="H76" s="147" t="s">
        <v>213</v>
      </c>
      <c r="I76" s="102">
        <v>1</v>
      </c>
    </row>
    <row r="77" spans="5:9" ht="15" thickBot="1">
      <c r="E77" s="67"/>
      <c r="F77" s="77"/>
      <c r="G77" s="150" t="s">
        <v>151</v>
      </c>
      <c r="H77" s="148"/>
      <c r="I77" s="104"/>
    </row>
    <row r="78" spans="5:9">
      <c r="E78" s="116">
        <v>2</v>
      </c>
      <c r="F78" s="117" t="s">
        <v>135</v>
      </c>
      <c r="G78" s="149" t="s">
        <v>152</v>
      </c>
      <c r="H78" s="121" t="s">
        <v>214</v>
      </c>
      <c r="I78" s="122">
        <v>2</v>
      </c>
    </row>
    <row r="79" spans="5:9" ht="15" thickBot="1">
      <c r="E79" s="118"/>
      <c r="F79" s="119"/>
      <c r="G79" s="120" t="s">
        <v>145</v>
      </c>
      <c r="H79" s="123"/>
      <c r="I79" s="124"/>
    </row>
    <row r="80" spans="5:9">
      <c r="E80" s="153"/>
      <c r="F80" s="154"/>
      <c r="G80" s="155"/>
      <c r="H80" s="156"/>
      <c r="I80" s="156"/>
    </row>
    <row r="81" spans="5:9" ht="15.6">
      <c r="E81" s="107" t="s">
        <v>180</v>
      </c>
      <c r="F81" s="73"/>
      <c r="G81" s="73"/>
      <c r="H81" s="73"/>
      <c r="I81" s="73"/>
    </row>
    <row r="82" spans="5:9" ht="15.6">
      <c r="E82" s="44" t="s">
        <v>130</v>
      </c>
      <c r="F82" s="72" t="s">
        <v>183</v>
      </c>
      <c r="G82" s="83"/>
      <c r="H82" s="84"/>
      <c r="I82" s="110">
        <v>0.45833333333333331</v>
      </c>
    </row>
    <row r="83" spans="5:9" ht="16.2" thickBot="1">
      <c r="E83" s="82" t="s">
        <v>168</v>
      </c>
      <c r="F83" s="132" t="s">
        <v>169</v>
      </c>
      <c r="G83" s="92" t="s">
        <v>170</v>
      </c>
      <c r="H83" s="88" t="s">
        <v>171</v>
      </c>
      <c r="I83" s="92" t="s">
        <v>172</v>
      </c>
    </row>
    <row r="84" spans="5:9">
      <c r="E84" s="125">
        <v>2</v>
      </c>
      <c r="F84" s="133" t="s">
        <v>164</v>
      </c>
      <c r="G84" s="143" t="s">
        <v>147</v>
      </c>
      <c r="H84" s="140" t="s">
        <v>216</v>
      </c>
      <c r="I84" s="98">
        <v>1</v>
      </c>
    </row>
    <row r="85" spans="5:9">
      <c r="E85" s="127"/>
      <c r="F85" s="134"/>
      <c r="G85" s="144" t="s">
        <v>153</v>
      </c>
      <c r="H85" s="141"/>
      <c r="I85" s="99"/>
    </row>
    <row r="86" spans="5:9">
      <c r="E86" s="127"/>
      <c r="F86" s="134"/>
      <c r="G86" s="145" t="s">
        <v>154</v>
      </c>
      <c r="H86" s="141"/>
      <c r="I86" s="99"/>
    </row>
    <row r="87" spans="5:9" ht="15" thickBot="1">
      <c r="E87" s="135"/>
      <c r="F87" s="134"/>
      <c r="G87" s="146" t="s">
        <v>151</v>
      </c>
      <c r="H87" s="141"/>
      <c r="I87" s="99"/>
    </row>
    <row r="88" spans="5:9">
      <c r="E88" s="136">
        <v>1</v>
      </c>
      <c r="F88" s="137" t="s">
        <v>135</v>
      </c>
      <c r="G88" s="142" t="s">
        <v>159</v>
      </c>
      <c r="H88" s="125" t="s">
        <v>215</v>
      </c>
      <c r="I88" s="126">
        <v>2</v>
      </c>
    </row>
    <row r="89" spans="5:9">
      <c r="E89" s="138"/>
      <c r="F89" s="139"/>
      <c r="G89" s="131" t="s">
        <v>149</v>
      </c>
      <c r="H89" s="127"/>
      <c r="I89" s="128"/>
    </row>
    <row r="90" spans="5:9">
      <c r="E90" s="138"/>
      <c r="F90" s="139"/>
      <c r="G90" s="131" t="s">
        <v>150</v>
      </c>
      <c r="H90" s="127"/>
      <c r="I90" s="128"/>
    </row>
    <row r="91" spans="5:9" ht="15" thickBot="1">
      <c r="E91" s="118"/>
      <c r="F91" s="119"/>
      <c r="G91" s="120" t="s">
        <v>148</v>
      </c>
      <c r="H91" s="129"/>
      <c r="I91" s="130"/>
    </row>
    <row r="92" spans="5:9">
      <c r="E92" s="40"/>
      <c r="F92" s="40"/>
      <c r="G92" s="40"/>
      <c r="H92" s="40"/>
      <c r="I92" s="40"/>
    </row>
    <row r="93" spans="5:9" ht="14.4" customHeight="1">
      <c r="E93" s="57" t="s">
        <v>194</v>
      </c>
      <c r="F93" s="57"/>
      <c r="G93" s="57"/>
      <c r="H93" s="57"/>
      <c r="I93" s="57"/>
    </row>
    <row r="94" spans="5:9">
      <c r="E94" s="40"/>
      <c r="F94" s="40"/>
      <c r="G94" s="40"/>
      <c r="H94" s="40"/>
      <c r="I94" s="40"/>
    </row>
    <row r="97" ht="13.95" customHeight="1"/>
  </sheetData>
  <sortState xmlns:xlrd2="http://schemas.microsoft.com/office/spreadsheetml/2017/richdata2" ref="E48:I51">
    <sortCondition ref="I48:I51"/>
  </sortState>
  <mergeCells count="67">
    <mergeCell ref="E84:E87"/>
    <mergeCell ref="F84:F87"/>
    <mergeCell ref="H84:H87"/>
    <mergeCell ref="I84:I87"/>
    <mergeCell ref="F24:F25"/>
    <mergeCell ref="E93:I93"/>
    <mergeCell ref="E88:E91"/>
    <mergeCell ref="F88:F91"/>
    <mergeCell ref="H88:H91"/>
    <mergeCell ref="I88:I91"/>
    <mergeCell ref="F81:I81"/>
    <mergeCell ref="F82:H82"/>
    <mergeCell ref="E78:E79"/>
    <mergeCell ref="F78:F79"/>
    <mergeCell ref="H78:H79"/>
    <mergeCell ref="I78:I79"/>
    <mergeCell ref="F74:H74"/>
    <mergeCell ref="E76:E77"/>
    <mergeCell ref="F76:F77"/>
    <mergeCell ref="H76:H77"/>
    <mergeCell ref="I76:I77"/>
    <mergeCell ref="E70:E71"/>
    <mergeCell ref="F70:F71"/>
    <mergeCell ref="H70:H71"/>
    <mergeCell ref="I70:I71"/>
    <mergeCell ref="F73:I73"/>
    <mergeCell ref="F66:H66"/>
    <mergeCell ref="E68:E69"/>
    <mergeCell ref="F68:F69"/>
    <mergeCell ref="H68:H69"/>
    <mergeCell ref="I68:I69"/>
    <mergeCell ref="E60:E63"/>
    <mergeCell ref="F60:F63"/>
    <mergeCell ref="H60:H63"/>
    <mergeCell ref="I60:I63"/>
    <mergeCell ref="F65:I65"/>
    <mergeCell ref="F46:H46"/>
    <mergeCell ref="F53:I53"/>
    <mergeCell ref="F54:H54"/>
    <mergeCell ref="E56:E59"/>
    <mergeCell ref="F56:F59"/>
    <mergeCell ref="H56:H59"/>
    <mergeCell ref="I56:I59"/>
    <mergeCell ref="F29:I29"/>
    <mergeCell ref="F30:H30"/>
    <mergeCell ref="F39:I39"/>
    <mergeCell ref="F40:H40"/>
    <mergeCell ref="F45:I45"/>
    <mergeCell ref="E26:E27"/>
    <mergeCell ref="F26:F27"/>
    <mergeCell ref="H26:H27"/>
    <mergeCell ref="I26:I27"/>
    <mergeCell ref="E24:E25"/>
    <mergeCell ref="H24:H25"/>
    <mergeCell ref="I24:I25"/>
    <mergeCell ref="F11:H11"/>
    <mergeCell ref="F19:I19"/>
    <mergeCell ref="F20:H20"/>
    <mergeCell ref="E22:E23"/>
    <mergeCell ref="F22:F23"/>
    <mergeCell ref="H22:H23"/>
    <mergeCell ref="I22:I23"/>
    <mergeCell ref="E5:I5"/>
    <mergeCell ref="E6:I6"/>
    <mergeCell ref="E7:I7"/>
    <mergeCell ref="E8:I8"/>
    <mergeCell ref="F10:I10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Canje Nómina Senior</vt:lpstr>
      <vt:lpstr>FECHA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 Zegarra</cp:lastModifiedBy>
  <cp:lastPrinted>2023-06-25T03:07:17Z</cp:lastPrinted>
  <dcterms:created xsi:type="dcterms:W3CDTF">2017-08-28T19:02:30Z</dcterms:created>
  <dcterms:modified xsi:type="dcterms:W3CDTF">2023-06-26T00:34:13Z</dcterms:modified>
</cp:coreProperties>
</file>