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Documento\Asistente Tecnico\fpr\Inscripciones y programas\competencias 2023\La molina 2023\"/>
    </mc:Choice>
  </mc:AlternateContent>
  <xr:revisionPtr revIDLastSave="0" documentId="13_ncr:1_{312CBEF7-070C-4EE6-A79A-CAEF82AD0198}" xr6:coauthVersionLast="47" xr6:coauthVersionMax="47" xr10:uidLastSave="{00000000-0000-0000-0000-000000000000}"/>
  <bookViews>
    <workbookView xWindow="-108" yWindow="-108" windowWidth="23256" windowHeight="12576" tabRatio="715" firstSheet="1" activeTab="1" xr2:uid="{00000000-000D-0000-FFFF-FFFF00000000}"/>
  </bookViews>
  <sheets>
    <sheet name="Canje Nómina Senior" sheetId="6" state="hidden" r:id="rId1"/>
    <sheet name="TORNEO DE VELOCIDAD LA MOLINA " sheetId="19" r:id="rId2"/>
  </sheets>
  <definedNames>
    <definedName name="_xlnm._FilterDatabase" localSheetId="1" hidden="1">'TORNEO DE VELOCIDAD LA MOLINA '!#REF!</definedName>
    <definedName name="_Hlk484725658" localSheetId="1">#REF!</definedName>
    <definedName name="juli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9" l="1"/>
  <c r="I1" i="6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16" i="6" l="1"/>
  <c r="P10" i="6"/>
  <c r="P35" i="6"/>
  <c r="P27" i="6"/>
  <c r="P24" i="6"/>
  <c r="P36" i="6"/>
  <c r="P20" i="6"/>
  <c r="P30" i="6"/>
  <c r="P17" i="6"/>
  <c r="P23" i="6"/>
  <c r="P38" i="6"/>
  <c r="P25" i="6"/>
  <c r="P37" i="6"/>
  <c r="P9" i="6"/>
  <c r="P26" i="6"/>
  <c r="P18" i="6"/>
  <c r="P7" i="6"/>
  <c r="P32" i="6"/>
  <c r="P8" i="6"/>
  <c r="P13" i="6"/>
  <c r="P12" i="6"/>
  <c r="P5" i="6"/>
  <c r="P11" i="6"/>
  <c r="P6" i="6"/>
  <c r="P31" i="6"/>
  <c r="P29" i="6"/>
  <c r="P39" i="6"/>
  <c r="P1" i="6"/>
  <c r="P28" i="6"/>
  <c r="P19" i="6"/>
  <c r="P52" i="6" l="1"/>
  <c r="P60" i="6"/>
  <c r="P50" i="6"/>
  <c r="P49" i="6"/>
  <c r="P77" i="6"/>
  <c r="P69" i="6"/>
  <c r="P72" i="6"/>
  <c r="P48" i="6"/>
  <c r="P56" i="6"/>
  <c r="P53" i="6"/>
  <c r="P57" i="6"/>
  <c r="P54" i="6"/>
  <c r="P45" i="6"/>
  <c r="P58" i="6"/>
  <c r="P66" i="6"/>
  <c r="P51" i="6"/>
  <c r="P78" i="6"/>
  <c r="P79" i="6"/>
  <c r="P61" i="6"/>
  <c r="P46" i="6"/>
  <c r="P74" i="6"/>
  <c r="P44" i="6"/>
  <c r="P59" i="6"/>
  <c r="P55" i="6"/>
  <c r="P70" i="6"/>
  <c r="P65" i="6"/>
  <c r="P71" i="6"/>
  <c r="P73" i="6"/>
  <c r="P47" i="6"/>
</calcChain>
</file>

<file path=xl/sharedStrings.xml><?xml version="1.0" encoding="utf-8"?>
<sst xmlns="http://schemas.openxmlformats.org/spreadsheetml/2006/main" count="775" uniqueCount="271">
  <si>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</si>
  <si>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</si>
  <si>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</si>
  <si>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</si>
  <si>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</si>
  <si>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</si>
  <si>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</si>
  <si>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</si>
  <si>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</si>
  <si>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</si>
  <si>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</si>
  <si>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</si>
  <si>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</si>
  <si>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</si>
  <si>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</si>
  <si>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</si>
  <si>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</si>
  <si>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</si>
  <si>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</si>
  <si>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</si>
  <si>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</si>
  <si>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</si>
  <si>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</si>
  <si>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</si>
  <si>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</si>
  <si>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</si>
  <si>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</si>
  <si>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</si>
  <si>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</si>
  <si>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</si>
  <si>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</si>
  <si>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</si>
  <si>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</si>
  <si>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</si>
  <si>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</si>
  <si>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</si>
  <si>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</si>
  <si>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</si>
  <si>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</si>
  <si>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</si>
  <si>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</si>
  <si>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</si>
  <si>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</si>
  <si>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</si>
  <si>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</si>
  <si>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</si>
  <si>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</si>
  <si>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</si>
  <si>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</si>
  <si>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</si>
  <si>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</si>
  <si>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</si>
  <si>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</si>
  <si>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</si>
  <si>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</si>
  <si>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</si>
  <si>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</si>
  <si>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</si>
  <si>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</si>
  <si>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</si>
  <si>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</si>
  <si>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</si>
  <si>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</si>
  <si>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</si>
  <si>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</si>
  <si>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</si>
  <si>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</si>
  <si>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</si>
  <si>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</si>
  <si>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</si>
  <si>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</si>
  <si>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</si>
  <si>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</si>
  <si>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</si>
  <si>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</si>
  <si>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</si>
  <si>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</si>
  <si>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</si>
  <si>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</si>
  <si>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</si>
  <si>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</si>
  <si>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</si>
  <si>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</si>
  <si>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</si>
  <si>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</si>
  <si>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</si>
  <si>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</si>
  <si>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</si>
  <si>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</si>
  <si>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</si>
  <si>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</si>
  <si>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</si>
  <si>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</si>
  <si>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</si>
  <si>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</si>
  <si>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</si>
  <si>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</si>
  <si>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</si>
  <si>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</si>
  <si>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</si>
  <si>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</si>
  <si>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</si>
  <si>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</si>
  <si>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</si>
  <si>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</si>
  <si>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</si>
  <si>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</si>
  <si>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</si>
  <si>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</si>
  <si>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</si>
  <si>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</si>
  <si>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</si>
  <si>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</si>
  <si>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</si>
  <si>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</si>
  <si>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</si>
  <si>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</si>
  <si>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</si>
  <si>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</si>
  <si>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</si>
  <si>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</si>
  <si>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</si>
  <si>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</si>
  <si>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Juvenil</t>
  </si>
  <si>
    <t>Peso Ligero</t>
  </si>
  <si>
    <t>Sub 23</t>
  </si>
  <si>
    <t>CRL "A"</t>
  </si>
  <si>
    <t>CRL "B"</t>
  </si>
  <si>
    <t>CRL "C"</t>
  </si>
  <si>
    <t>Infantil B</t>
  </si>
  <si>
    <t>Infantil A</t>
  </si>
  <si>
    <t>CRL "D"</t>
  </si>
  <si>
    <t>Infantil C</t>
  </si>
  <si>
    <t>CRL "E"</t>
  </si>
  <si>
    <t>CRL "H"</t>
  </si>
  <si>
    <t>DOMINGO 11 DE JUNIO 2023</t>
  </si>
  <si>
    <t xml:space="preserve">Senior </t>
  </si>
  <si>
    <t>SCI</t>
  </si>
  <si>
    <t>Master B</t>
  </si>
  <si>
    <t>Master A</t>
  </si>
  <si>
    <t>Novicio</t>
  </si>
  <si>
    <t xml:space="preserve">Mujer </t>
  </si>
  <si>
    <t>Salvador Aguila Majano</t>
  </si>
  <si>
    <t>CUR</t>
  </si>
  <si>
    <t>Renny Carrascal</t>
  </si>
  <si>
    <t>Luis Pum</t>
  </si>
  <si>
    <t>Master E</t>
  </si>
  <si>
    <t>Marco Tenorio</t>
  </si>
  <si>
    <t>Master F</t>
  </si>
  <si>
    <t>Aldo Coz</t>
  </si>
  <si>
    <t>Master G</t>
  </si>
  <si>
    <t>Roberto Gamio</t>
  </si>
  <si>
    <t>Master H</t>
  </si>
  <si>
    <t>Carlos Reategui</t>
  </si>
  <si>
    <t>Master J</t>
  </si>
  <si>
    <t>CRU</t>
  </si>
  <si>
    <t>CUR A</t>
  </si>
  <si>
    <t>CUR B</t>
  </si>
  <si>
    <t>CUR C</t>
  </si>
  <si>
    <t>CUR D</t>
  </si>
  <si>
    <t>CUR E</t>
  </si>
  <si>
    <t>ENAMM A</t>
  </si>
  <si>
    <t>ENAMM B</t>
  </si>
  <si>
    <t>CUR H</t>
  </si>
  <si>
    <t>FINAL INFANTIL C M</t>
  </si>
  <si>
    <t>FINAL MASTER A M</t>
  </si>
  <si>
    <t>FINAL NOVICIO M</t>
  </si>
  <si>
    <t>FINAL NOVICIO W</t>
  </si>
  <si>
    <t>FINAL INFANTIL A M</t>
  </si>
  <si>
    <t>FINAL INFANTIL B M</t>
  </si>
  <si>
    <t>FINAL JUVENIL M</t>
  </si>
  <si>
    <t>FINAL MASTER E M</t>
  </si>
  <si>
    <t>FINAL PESO LIGERO M</t>
  </si>
  <si>
    <t>FINAL SENIOR M</t>
  </si>
  <si>
    <t>FINAL SUB 23 M</t>
  </si>
  <si>
    <t>FINAL INFANTIL A W</t>
  </si>
  <si>
    <t>FINAL INFANTIL B W</t>
  </si>
  <si>
    <t>FINAL JUVENIL W</t>
  </si>
  <si>
    <t>Carrera</t>
  </si>
  <si>
    <t>Adrián Quiroz</t>
  </si>
  <si>
    <t xml:space="preserve">Andrés Sandoval </t>
  </si>
  <si>
    <t>Mateo Silva</t>
  </si>
  <si>
    <t>Cristobal Byrne</t>
  </si>
  <si>
    <t>Adrian Peñaloza</t>
  </si>
  <si>
    <t>Alonso Reyna</t>
  </si>
  <si>
    <t>Julio Espinoza</t>
  </si>
  <si>
    <t>Adrian Davila</t>
  </si>
  <si>
    <t xml:space="preserve">Adrian Peñaloza </t>
  </si>
  <si>
    <t>Luciano Leoni</t>
  </si>
  <si>
    <t>Gabriel Linares</t>
  </si>
  <si>
    <t>Teo Rubio</t>
  </si>
  <si>
    <t xml:space="preserve">Sebastián Farfan </t>
  </si>
  <si>
    <t>Alberto Limonta</t>
  </si>
  <si>
    <t>Tomas Parry</t>
  </si>
  <si>
    <t xml:space="preserve">Matías Cabizza </t>
  </si>
  <si>
    <t>Geronimo Hamann</t>
  </si>
  <si>
    <t>Andrés Sandoval</t>
  </si>
  <si>
    <t>FINAL INFANTIL C W</t>
  </si>
  <si>
    <t xml:space="preserve">Juvenil </t>
  </si>
  <si>
    <t>Alondra Rojas</t>
  </si>
  <si>
    <t>Grecia Balcazar</t>
  </si>
  <si>
    <t>Fiorela Silva</t>
  </si>
  <si>
    <t>Sabrina Tryon</t>
  </si>
  <si>
    <t>Adriana Sanguineti</t>
  </si>
  <si>
    <t>Daniela Thiermann</t>
  </si>
  <si>
    <t>Vincenzo Giurfa</t>
  </si>
  <si>
    <t>Victor Aspillaga</t>
  </si>
  <si>
    <t>Ricardo Torres</t>
  </si>
  <si>
    <t>Gaetano Tiravanti</t>
  </si>
  <si>
    <t xml:space="preserve">Adrián Quiroz </t>
  </si>
  <si>
    <t xml:space="preserve">Iyari Balaguer </t>
  </si>
  <si>
    <t>Maria José Cevasco</t>
  </si>
  <si>
    <t>Danae Supo</t>
  </si>
  <si>
    <t xml:space="preserve">Isabella Edwards </t>
  </si>
  <si>
    <t>Maria Fe Bocanegra</t>
  </si>
  <si>
    <t xml:space="preserve">Micaela Brau </t>
  </si>
  <si>
    <t xml:space="preserve">Britanny  Castro </t>
  </si>
  <si>
    <t xml:space="preserve">Miranda Rabines </t>
  </si>
  <si>
    <t>Aranza Farfan</t>
  </si>
  <si>
    <t>Luciana Zegarra</t>
  </si>
  <si>
    <t>Domenica Dezer</t>
  </si>
  <si>
    <t>Maya Doig</t>
  </si>
  <si>
    <t xml:space="preserve">Douglas Castro </t>
  </si>
  <si>
    <t>Salvador Vargada</t>
  </si>
  <si>
    <t>Maximo Murillo</t>
  </si>
  <si>
    <t>Nicolas Gallardo</t>
  </si>
  <si>
    <t>Giancarlo Rivas</t>
  </si>
  <si>
    <t>Ginacarlo Castro</t>
  </si>
  <si>
    <t>Tatiana Seminario</t>
  </si>
  <si>
    <t>Jorge Alvarado</t>
  </si>
  <si>
    <t xml:space="preserve">Luis Arias </t>
  </si>
  <si>
    <t xml:space="preserve">Michael Arias </t>
  </si>
  <si>
    <t xml:space="preserve">Danae Supo </t>
  </si>
  <si>
    <t>Jose Seminario</t>
  </si>
  <si>
    <t>Julio Aste</t>
  </si>
  <si>
    <t xml:space="preserve">Gustavo Gavidia </t>
  </si>
  <si>
    <t>Hora</t>
  </si>
  <si>
    <t xml:space="preserve">XXVII TORNEO DE VELOCIDAD </t>
  </si>
  <si>
    <t>"LAS LAGUNAS DE LA MOLINA"</t>
  </si>
  <si>
    <t>Carril</t>
  </si>
  <si>
    <t>Club</t>
  </si>
  <si>
    <t>Nombre y Apellido</t>
  </si>
  <si>
    <t>Categoria</t>
  </si>
  <si>
    <t>Genero</t>
  </si>
  <si>
    <t>Tiempo</t>
  </si>
  <si>
    <t>Puesto</t>
  </si>
  <si>
    <t>1.02.21</t>
  </si>
  <si>
    <t>1.27.51</t>
  </si>
  <si>
    <t>1.16.71</t>
  </si>
  <si>
    <t>1.13.43</t>
  </si>
  <si>
    <t>1.22.79</t>
  </si>
  <si>
    <t>1.34.33</t>
  </si>
  <si>
    <t>1.00.68</t>
  </si>
  <si>
    <t>1.12.20</t>
  </si>
  <si>
    <t>1.01.09</t>
  </si>
  <si>
    <t>1.29.53</t>
  </si>
  <si>
    <t xml:space="preserve">FINAL SENIOR W </t>
  </si>
  <si>
    <t>FINAL SUB 23 W</t>
  </si>
  <si>
    <t>FINAL MASTER B M</t>
  </si>
  <si>
    <t>FINAL MASTER A W</t>
  </si>
  <si>
    <t>FINAL MASTER G  M</t>
  </si>
  <si>
    <t>FINAL MASTER  H  M</t>
  </si>
  <si>
    <t>FINAL MASTER F M</t>
  </si>
  <si>
    <t>FINAL MASTER J M</t>
  </si>
  <si>
    <t>1.00.72</t>
  </si>
  <si>
    <t>MEJOR TEMPO HOMBRE</t>
  </si>
  <si>
    <t>VINVENZO GIURFA</t>
  </si>
  <si>
    <t>40:97</t>
  </si>
  <si>
    <t>MEJOR TIEMPO MUJER</t>
  </si>
  <si>
    <t>49:68</t>
  </si>
  <si>
    <t>MARIA JOSE CEVASCO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</si>
</sst>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16" fillId="0" borderId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quotePrefix="1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/>
    </xf>
    <xf numFmtId="0" fontId="15" fillId="4" borderId="1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0" fillId="0" borderId="10" xfId="0" applyBorder="1"/>
    <xf numFmtId="0" fontId="0" fillId="0" borderId="5" xfId="0" applyBorder="1"/>
    <xf numFmtId="0" fontId="15" fillId="3" borderId="10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20" fontId="0" fillId="0" borderId="0" xfId="0" applyNumberFormat="1"/>
    <xf numFmtId="0" fontId="15" fillId="4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3" fillId="4" borderId="0" xfId="0" applyFont="1" applyFill="1" applyAlignment="1">
      <alignment vertical="center"/>
    </xf>
    <xf numFmtId="0" fontId="15" fillId="5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3" borderId="10" xfId="0" applyFill="1" applyBorder="1" applyAlignment="1">
      <alignment horizontal="center" vertical="center"/>
    </xf>
    <xf numFmtId="0" fontId="0" fillId="0" borderId="7" xfId="0" applyBorder="1"/>
    <xf numFmtId="0" fontId="0" fillId="3" borderId="5" xfId="0" applyFill="1" applyBorder="1" applyAlignment="1">
      <alignment horizontal="center" vertical="center"/>
    </xf>
    <xf numFmtId="0" fontId="0" fillId="4" borderId="1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7" xfId="0" applyFill="1" applyBorder="1" applyAlignment="1">
      <alignment horizontal="left"/>
    </xf>
    <xf numFmtId="0" fontId="15" fillId="3" borderId="7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15" fillId="3" borderId="1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left"/>
    </xf>
    <xf numFmtId="0" fontId="0" fillId="0" borderId="10" xfId="0" applyBorder="1" applyAlignment="1">
      <alignment horizontal="center" wrapText="1"/>
    </xf>
    <xf numFmtId="0" fontId="13" fillId="3" borderId="7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5" fillId="3" borderId="0" xfId="0" applyFont="1" applyFill="1"/>
    <xf numFmtId="0" fontId="15" fillId="5" borderId="10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vertical="center"/>
    </xf>
    <xf numFmtId="0" fontId="13" fillId="3" borderId="10" xfId="0" applyFont="1" applyFill="1" applyBorder="1" applyAlignment="1">
      <alignment horizontal="left"/>
    </xf>
    <xf numFmtId="0" fontId="15" fillId="4" borderId="5" xfId="0" applyFont="1" applyFill="1" applyBorder="1"/>
    <xf numFmtId="0" fontId="15" fillId="4" borderId="5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15" fillId="3" borderId="18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wrapText="1"/>
    </xf>
    <xf numFmtId="0" fontId="0" fillId="0" borderId="18" xfId="0" applyBorder="1"/>
    <xf numFmtId="0" fontId="0" fillId="0" borderId="25" xfId="0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14" fontId="1" fillId="0" borderId="31" xfId="0" applyNumberFormat="1" applyFon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0" fontId="0" fillId="0" borderId="6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5" fillId="4" borderId="7" xfId="0" applyFont="1" applyFill="1" applyBorder="1"/>
    <xf numFmtId="0" fontId="15" fillId="3" borderId="7" xfId="5" applyFont="1" applyFill="1" applyBorder="1" applyAlignment="1">
      <alignment vertical="center"/>
    </xf>
    <xf numFmtId="0" fontId="0" fillId="3" borderId="5" xfId="0" applyFill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20" fontId="0" fillId="0" borderId="0" xfId="0" applyNumberForma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20" fontId="0" fillId="0" borderId="17" xfId="0" applyNumberForma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3" borderId="0" xfId="0" applyFill="1" applyBorder="1" applyAlignment="1">
      <alignment horizontal="left" vertical="center"/>
    </xf>
    <xf numFmtId="0" fontId="15" fillId="3" borderId="22" xfId="0" applyFont="1" applyFill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7">
    <cellStyle name="Excel Built-in Normal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6" xr:uid="{651B8289-E85F-4B6C-A8B8-0AE31344496E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52813</xdr:colOff>
      <xdr:row>0</xdr:row>
      <xdr:rowOff>150891</xdr:rowOff>
    </xdr:from>
    <xdr:to>
      <xdr:col>3</xdr:col>
      <xdr:colOff>22634</xdr:colOff>
      <xdr:row>5</xdr:row>
      <xdr:rowOff>102769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9BB2A-BCE6-76BF-A342-D17C731AE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0" y="150891"/>
          <a:ext cx="829900" cy="811957"/>
        </a:xfrm>
        <a:prstGeom prst="rect">
          <a:avLst/>
        </a:prstGeom>
      </xdr:spPr>
    </xdr:pic>
    <xdr:clientData/>
  </xdr:twoCellAnchor>
  <xdr:twoCellAnchor editAs="oneCell">
    <xdr:from>
      <xdr:col>8</xdr:col>
      <xdr:colOff>392316</xdr:colOff>
      <xdr:row>1</xdr:row>
      <xdr:rowOff>1</xdr:rowOff>
    </xdr:from>
    <xdr:to>
      <xdr:col>10</xdr:col>
      <xdr:colOff>56772</xdr:colOff>
      <xdr:row>5</xdr:row>
      <xdr:rowOff>160888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219E93A-7B0F-55C3-71F1-947CAB139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3009" y="181070"/>
          <a:ext cx="931941" cy="83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44140625" defaultRowHeight="14.4" x14ac:dyDescent="0.3"/>
  <cols>
    <col min="1" max="2" width="3.33203125" customWidth="1"/>
    <col min="3" max="3" width="6.6640625" customWidth="1"/>
    <col min="4" max="4" width="14" customWidth="1"/>
    <col min="7" max="7" width="14" customWidth="1"/>
    <col min="9" max="9" width="33.109375" customWidth="1"/>
    <col min="10" max="10" width="31.6640625" customWidth="1"/>
  </cols>
  <sheetData>
    <row r="1" spans="2:20" x14ac:dyDescent="0.3">
      <c r="C1" s="1"/>
      <c r="D1" s="1"/>
      <c r="E1" s="1"/>
      <c r="H1" s="1"/>
      <c r="I1" s="15">
        <f ca="1">TODAY()</f>
        <v>45088</v>
      </c>
      <c r="J1" s="1"/>
      <c r="O1">
        <f ca="1">YEAR(I1)</f>
        <v>2023</v>
      </c>
      <c r="P1" s="16">
        <f ca="1">$O$1-O1</f>
        <v>0</v>
      </c>
    </row>
    <row r="2" spans="2:20" ht="15" thickBot="1" x14ac:dyDescent="0.35"/>
    <row r="3" spans="2:20" x14ac:dyDescent="0.3">
      <c r="C3" s="17" t="s">
        <v>6</v>
      </c>
      <c r="D3" s="18" t="s">
        <v>9</v>
      </c>
      <c r="E3" s="18" t="s">
        <v>10</v>
      </c>
      <c r="F3" s="19" t="s">
        <v>11</v>
      </c>
      <c r="G3" s="19" t="s">
        <v>7</v>
      </c>
      <c r="H3" s="18" t="s">
        <v>8</v>
      </c>
      <c r="I3" s="19" t="s">
        <v>122</v>
      </c>
      <c r="J3" s="19" t="s">
        <v>13</v>
      </c>
      <c r="K3" s="19" t="s">
        <v>14</v>
      </c>
      <c r="L3" s="19"/>
      <c r="M3" s="19" t="s">
        <v>15</v>
      </c>
      <c r="N3" s="19" t="s">
        <v>121</v>
      </c>
      <c r="O3" s="18" t="s">
        <v>16</v>
      </c>
      <c r="P3" s="18" t="s">
        <v>17</v>
      </c>
      <c r="Q3" s="20" t="s">
        <v>18</v>
      </c>
      <c r="R3" s="21"/>
      <c r="S3" s="19"/>
      <c r="T3" s="22"/>
    </row>
    <row r="4" spans="2:20" x14ac:dyDescent="0.3">
      <c r="B4">
        <v>1</v>
      </c>
      <c r="C4" s="27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x14ac:dyDescent="0.3">
      <c r="B5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5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0"/>
      <c r="M5" s="26" t="s">
        <v>21</v>
      </c>
      <c r="N5" s="2">
        <v>2000</v>
      </c>
      <c r="O5" s="3">
        <v>1990</v>
      </c>
      <c r="P5" s="3">
        <f t="shared" ref="P5:P13" ca="1" si="1">$O$1-O5</f>
        <v>33</v>
      </c>
      <c r="Q5" s="4"/>
      <c r="R5" s="11"/>
      <c r="S5" s="12"/>
      <c r="T5" s="12"/>
    </row>
    <row r="6" spans="2:20" x14ac:dyDescent="0.3">
      <c r="B6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5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0"/>
      <c r="M6" s="26" t="s">
        <v>21</v>
      </c>
      <c r="N6" s="2">
        <v>2000</v>
      </c>
      <c r="O6" s="3">
        <v>1992</v>
      </c>
      <c r="P6" s="3">
        <f t="shared" ca="1" si="1"/>
        <v>31</v>
      </c>
      <c r="Q6" s="4"/>
      <c r="R6" s="11"/>
      <c r="S6" s="12"/>
      <c r="T6" s="12"/>
    </row>
    <row r="7" spans="2:20" x14ac:dyDescent="0.3">
      <c r="B7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5" t="s">
        <v>24</v>
      </c>
      <c r="H7" s="2">
        <v>2</v>
      </c>
      <c r="I7" s="13" t="s">
        <v>32</v>
      </c>
      <c r="J7" s="13" t="s">
        <v>31</v>
      </c>
      <c r="K7" s="3" t="s">
        <v>28</v>
      </c>
      <c r="L7" s="10"/>
      <c r="M7" s="26" t="s">
        <v>21</v>
      </c>
      <c r="N7" s="2">
        <v>2000</v>
      </c>
      <c r="O7" s="3">
        <v>1998</v>
      </c>
      <c r="P7" s="3">
        <f t="shared" ca="1" si="1"/>
        <v>25</v>
      </c>
      <c r="Q7" s="4"/>
      <c r="R7" s="11"/>
      <c r="S7" s="12"/>
      <c r="T7" s="12"/>
    </row>
    <row r="8" spans="2:20" x14ac:dyDescent="0.3">
      <c r="B8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5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0"/>
      <c r="M8" s="26" t="s">
        <v>21</v>
      </c>
      <c r="N8" s="2">
        <v>2000</v>
      </c>
      <c r="O8" s="3">
        <v>1990</v>
      </c>
      <c r="P8" s="3">
        <f t="shared" ca="1" si="1"/>
        <v>33</v>
      </c>
      <c r="Q8" s="4"/>
      <c r="R8" s="11"/>
      <c r="S8" s="12"/>
      <c r="T8" s="12"/>
    </row>
    <row r="9" spans="2:20" x14ac:dyDescent="0.3">
      <c r="B9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5" t="s">
        <v>24</v>
      </c>
      <c r="H9" s="2">
        <v>2</v>
      </c>
      <c r="I9" s="13" t="s">
        <v>32</v>
      </c>
      <c r="J9" s="13" t="s">
        <v>31</v>
      </c>
      <c r="K9" s="3" t="s">
        <v>28</v>
      </c>
      <c r="L9" s="10"/>
      <c r="M9" s="26" t="s">
        <v>21</v>
      </c>
      <c r="N9" s="2">
        <v>2000</v>
      </c>
      <c r="O9" s="3">
        <v>1998</v>
      </c>
      <c r="P9" s="3">
        <f t="shared" ca="1" si="1"/>
        <v>25</v>
      </c>
      <c r="Q9" s="4"/>
      <c r="R9" s="11"/>
      <c r="S9" s="12"/>
      <c r="T9" s="12"/>
    </row>
    <row r="10" spans="2:20" x14ac:dyDescent="0.3">
      <c r="B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5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0"/>
      <c r="M10" s="26" t="s">
        <v>21</v>
      </c>
      <c r="N10" s="2">
        <v>2000</v>
      </c>
      <c r="O10" s="3">
        <v>1997</v>
      </c>
      <c r="P10" s="3">
        <f t="shared" ca="1" si="1"/>
        <v>26</v>
      </c>
      <c r="Q10" s="6"/>
      <c r="R10" s="11"/>
      <c r="S10" s="12"/>
      <c r="T10" s="12"/>
    </row>
    <row r="11" spans="2:20" x14ac:dyDescent="0.3">
      <c r="B11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5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0"/>
      <c r="M11" s="26" t="s">
        <v>21</v>
      </c>
      <c r="N11" s="2">
        <v>2000</v>
      </c>
      <c r="O11" s="3">
        <v>1992</v>
      </c>
      <c r="P11" s="3">
        <f t="shared" ca="1" si="1"/>
        <v>31</v>
      </c>
      <c r="Q11" s="6"/>
      <c r="R11" s="11"/>
      <c r="S11" s="12"/>
      <c r="T11" s="12"/>
    </row>
    <row r="12" spans="2:20" x14ac:dyDescent="0.3">
      <c r="B12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5" t="s">
        <v>24</v>
      </c>
      <c r="H12" s="8" t="s">
        <v>36</v>
      </c>
      <c r="I12" s="13" t="s">
        <v>37</v>
      </c>
      <c r="J12" s="13" t="s">
        <v>38</v>
      </c>
      <c r="K12" s="3" t="s">
        <v>28</v>
      </c>
      <c r="L12" s="10"/>
      <c r="M12" s="26" t="s">
        <v>21</v>
      </c>
      <c r="N12" s="2">
        <v>2000</v>
      </c>
      <c r="O12" s="3">
        <v>1998</v>
      </c>
      <c r="P12" s="3">
        <f t="shared" ca="1" si="1"/>
        <v>25</v>
      </c>
      <c r="Q12" s="6"/>
      <c r="R12" s="11"/>
      <c r="S12" s="12"/>
      <c r="T12" s="12"/>
    </row>
    <row r="13" spans="2:20" x14ac:dyDescent="0.3">
      <c r="B13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5" t="s">
        <v>24</v>
      </c>
      <c r="H13" s="8" t="s">
        <v>36</v>
      </c>
      <c r="I13" s="13" t="s">
        <v>39</v>
      </c>
      <c r="J13" s="9" t="s">
        <v>40</v>
      </c>
      <c r="K13" s="3" t="s">
        <v>28</v>
      </c>
      <c r="L13" s="10"/>
      <c r="M13" s="26" t="s">
        <v>21</v>
      </c>
      <c r="N13" s="2">
        <v>2000</v>
      </c>
      <c r="O13" s="3">
        <v>1997</v>
      </c>
      <c r="P13" s="3">
        <f t="shared" ca="1" si="1"/>
        <v>26</v>
      </c>
      <c r="Q13" s="6"/>
      <c r="R13" s="11"/>
      <c r="S13" s="12"/>
      <c r="T13" s="12"/>
    </row>
    <row r="14" spans="2:20" x14ac:dyDescent="0.3">
      <c r="B14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4"/>
      <c r="P14" s="14"/>
      <c r="Q14" s="14"/>
      <c r="R14" s="14"/>
      <c r="S14" s="14"/>
      <c r="T14" s="14"/>
    </row>
    <row r="15" spans="2:20" x14ac:dyDescent="0.3">
      <c r="B15">
        <v>12</v>
      </c>
      <c r="C15" s="27" t="s">
        <v>118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4"/>
      <c r="P15" s="24"/>
      <c r="Q15" s="24"/>
      <c r="R15" s="24"/>
      <c r="S15" s="24"/>
      <c r="T15" s="24"/>
    </row>
    <row r="16" spans="2:20" x14ac:dyDescent="0.3">
      <c r="B16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5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0"/>
      <c r="M16" s="26" t="s">
        <v>62</v>
      </c>
      <c r="N16" s="2">
        <v>2000</v>
      </c>
      <c r="O16" s="3">
        <v>2000</v>
      </c>
      <c r="P16" s="3">
        <f ca="1">$O$1-O16</f>
        <v>23</v>
      </c>
      <c r="Q16" s="4"/>
      <c r="R16" s="11"/>
      <c r="S16" s="12"/>
      <c r="T16" s="12"/>
    </row>
    <row r="17" spans="2:20" x14ac:dyDescent="0.3">
      <c r="B17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5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0"/>
      <c r="M17" s="26" t="s">
        <v>62</v>
      </c>
      <c r="N17" s="2">
        <v>2000</v>
      </c>
      <c r="O17" s="3">
        <v>2000</v>
      </c>
      <c r="P17" s="3">
        <f ca="1">$O$1-O17</f>
        <v>23</v>
      </c>
      <c r="Q17" s="4"/>
      <c r="R17" s="11"/>
      <c r="S17" s="12"/>
      <c r="T17" s="12"/>
    </row>
    <row r="18" spans="2:20" x14ac:dyDescent="0.3">
      <c r="B18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5" t="s">
        <v>23</v>
      </c>
      <c r="H18" s="2">
        <v>1</v>
      </c>
      <c r="I18" s="13" t="s">
        <v>65</v>
      </c>
      <c r="J18" s="13" t="s">
        <v>66</v>
      </c>
      <c r="K18" s="3" t="s">
        <v>28</v>
      </c>
      <c r="L18" s="10"/>
      <c r="M18" s="26" t="s">
        <v>62</v>
      </c>
      <c r="N18" s="2">
        <v>2000</v>
      </c>
      <c r="O18" s="3">
        <v>1988</v>
      </c>
      <c r="P18" s="3">
        <f ca="1">$O$1-O18</f>
        <v>35</v>
      </c>
      <c r="Q18" s="4"/>
      <c r="R18" s="11"/>
      <c r="S18" s="12"/>
      <c r="T18" s="12"/>
    </row>
    <row r="19" spans="2:20" x14ac:dyDescent="0.3">
      <c r="B19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5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0"/>
      <c r="M19" s="26" t="s">
        <v>62</v>
      </c>
      <c r="N19" s="2">
        <v>2000</v>
      </c>
      <c r="O19" s="3">
        <v>1995</v>
      </c>
      <c r="P19" s="3">
        <f ca="1">$O$1-O19</f>
        <v>28</v>
      </c>
      <c r="Q19" s="4"/>
      <c r="R19" s="11"/>
      <c r="S19" s="12"/>
      <c r="T19" s="12"/>
    </row>
    <row r="20" spans="2:20" x14ac:dyDescent="0.3">
      <c r="B2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5" t="s">
        <v>24</v>
      </c>
      <c r="H20" s="2">
        <v>2</v>
      </c>
      <c r="I20" s="13" t="s">
        <v>68</v>
      </c>
      <c r="J20" s="13" t="s">
        <v>70</v>
      </c>
      <c r="K20" s="3" t="s">
        <v>28</v>
      </c>
      <c r="L20" s="10"/>
      <c r="M20" s="26" t="s">
        <v>62</v>
      </c>
      <c r="N20" s="2">
        <v>2000</v>
      </c>
      <c r="O20" s="3">
        <v>1996</v>
      </c>
      <c r="P20" s="3">
        <f ca="1">$O$1-O20</f>
        <v>27</v>
      </c>
      <c r="Q20" s="4"/>
      <c r="R20" s="11"/>
      <c r="S20" s="12"/>
      <c r="T20" s="12"/>
    </row>
    <row r="21" spans="2:20" x14ac:dyDescent="0.3">
      <c r="B21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14"/>
      <c r="P21" s="14"/>
      <c r="Q21" s="14"/>
      <c r="R21" s="14"/>
      <c r="S21" s="14"/>
      <c r="T21" s="14"/>
    </row>
    <row r="22" spans="2:20" x14ac:dyDescent="0.3">
      <c r="B22">
        <v>19</v>
      </c>
      <c r="C22" s="27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3"/>
      <c r="P22" s="23"/>
      <c r="Q22" s="23"/>
      <c r="R22" s="23"/>
      <c r="S22" s="23"/>
      <c r="T22" s="23"/>
    </row>
    <row r="23" spans="2:20" x14ac:dyDescent="0.3">
      <c r="B23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5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0"/>
      <c r="M23" s="26" t="s">
        <v>21</v>
      </c>
      <c r="N23" s="2">
        <v>2000</v>
      </c>
      <c r="O23" s="3">
        <v>1988</v>
      </c>
      <c r="P23" s="3">
        <f t="shared" ref="P23:P32" ca="1" si="3">$O$1-O23</f>
        <v>35</v>
      </c>
      <c r="Q23" s="4"/>
      <c r="R23" s="11"/>
      <c r="S23" s="12"/>
      <c r="T23" s="12"/>
    </row>
    <row r="24" spans="2:20" x14ac:dyDescent="0.3">
      <c r="B24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5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0"/>
      <c r="M24" s="26" t="s">
        <v>21</v>
      </c>
      <c r="N24" s="2">
        <v>2000</v>
      </c>
      <c r="O24" s="3">
        <v>2000</v>
      </c>
      <c r="P24" s="3">
        <f t="shared" ca="1" si="3"/>
        <v>23</v>
      </c>
      <c r="Q24" s="4"/>
      <c r="R24" s="11"/>
      <c r="S24" s="12"/>
      <c r="T24" s="12"/>
    </row>
    <row r="25" spans="2:20" x14ac:dyDescent="0.3">
      <c r="B25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5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0"/>
      <c r="M25" s="26" t="s">
        <v>21</v>
      </c>
      <c r="N25" s="2">
        <v>2000</v>
      </c>
      <c r="O25" s="3">
        <v>2000</v>
      </c>
      <c r="P25" s="3">
        <f t="shared" ca="1" si="3"/>
        <v>23</v>
      </c>
      <c r="Q25" s="4"/>
      <c r="R25" s="11"/>
      <c r="S25" s="12"/>
      <c r="T25" s="12"/>
    </row>
    <row r="26" spans="2:20" x14ac:dyDescent="0.3">
      <c r="B26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5" t="s">
        <v>79</v>
      </c>
      <c r="H26" s="2">
        <v>2</v>
      </c>
      <c r="I26" s="13" t="s">
        <v>81</v>
      </c>
      <c r="J26" s="13" t="s">
        <v>82</v>
      </c>
      <c r="K26" s="3" t="s">
        <v>28</v>
      </c>
      <c r="L26" s="10"/>
      <c r="M26" s="26" t="s">
        <v>21</v>
      </c>
      <c r="N26" s="2">
        <v>2000</v>
      </c>
      <c r="O26" s="3">
        <v>1999</v>
      </c>
      <c r="P26" s="3">
        <f t="shared" ca="1" si="3"/>
        <v>24</v>
      </c>
      <c r="Q26" s="4"/>
      <c r="R26" s="11"/>
      <c r="S26" s="12"/>
      <c r="T26" s="12"/>
    </row>
    <row r="27" spans="2:20" x14ac:dyDescent="0.3">
      <c r="B27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5" t="s">
        <v>79</v>
      </c>
      <c r="H27" s="2" t="s">
        <v>36</v>
      </c>
      <c r="I27" s="13" t="s">
        <v>83</v>
      </c>
      <c r="J27" s="13" t="s">
        <v>84</v>
      </c>
      <c r="K27" s="3" t="s">
        <v>28</v>
      </c>
      <c r="L27" s="10"/>
      <c r="M27" s="26" t="s">
        <v>21</v>
      </c>
      <c r="N27" s="2">
        <v>2000</v>
      </c>
      <c r="O27" s="3">
        <v>1975</v>
      </c>
      <c r="P27" s="3">
        <f t="shared" ca="1" si="3"/>
        <v>48</v>
      </c>
      <c r="Q27" s="4"/>
      <c r="R27" s="11"/>
      <c r="S27" s="12"/>
      <c r="T27" s="12"/>
    </row>
    <row r="28" spans="2:20" x14ac:dyDescent="0.3">
      <c r="B28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5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0"/>
      <c r="M28" s="26" t="s">
        <v>21</v>
      </c>
      <c r="N28" s="2">
        <v>2000</v>
      </c>
      <c r="O28" s="3">
        <v>1988</v>
      </c>
      <c r="P28" s="3">
        <f t="shared" ca="1" si="3"/>
        <v>35</v>
      </c>
      <c r="Q28" s="4"/>
      <c r="R28" s="11"/>
      <c r="S28" s="12"/>
      <c r="T28" s="12"/>
    </row>
    <row r="29" spans="2:20" x14ac:dyDescent="0.3">
      <c r="B29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5" t="s">
        <v>79</v>
      </c>
      <c r="H29" s="2">
        <v>2</v>
      </c>
      <c r="I29" s="13" t="s">
        <v>85</v>
      </c>
      <c r="J29" s="13" t="s">
        <v>84</v>
      </c>
      <c r="K29" s="3" t="s">
        <v>28</v>
      </c>
      <c r="L29" s="10"/>
      <c r="M29" s="26" t="s">
        <v>21</v>
      </c>
      <c r="N29" s="2">
        <v>2000</v>
      </c>
      <c r="O29" s="3">
        <v>1975</v>
      </c>
      <c r="P29" s="3">
        <f t="shared" ca="1" si="3"/>
        <v>48</v>
      </c>
      <c r="Q29" s="4"/>
      <c r="R29" s="11"/>
      <c r="S29" s="12"/>
      <c r="T29" s="12"/>
    </row>
    <row r="30" spans="2:20" x14ac:dyDescent="0.3">
      <c r="B3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5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0"/>
      <c r="M30" s="26" t="s">
        <v>21</v>
      </c>
      <c r="N30" s="2">
        <v>2000</v>
      </c>
      <c r="O30" s="3">
        <v>2000</v>
      </c>
      <c r="P30" s="3">
        <f t="shared" ca="1" si="3"/>
        <v>23</v>
      </c>
      <c r="Q30" s="6"/>
      <c r="R30" s="11"/>
      <c r="S30" s="12"/>
      <c r="T30" s="12"/>
    </row>
    <row r="31" spans="2:20" x14ac:dyDescent="0.3">
      <c r="B31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5" t="s">
        <v>79</v>
      </c>
      <c r="H31" s="8">
        <v>4</v>
      </c>
      <c r="I31" s="13" t="s">
        <v>87</v>
      </c>
      <c r="J31" s="13" t="s">
        <v>82</v>
      </c>
      <c r="K31" s="3" t="s">
        <v>28</v>
      </c>
      <c r="L31" s="10"/>
      <c r="M31" s="26" t="s">
        <v>21</v>
      </c>
      <c r="N31" s="2">
        <v>2000</v>
      </c>
      <c r="O31" s="3">
        <v>1999</v>
      </c>
      <c r="P31" s="3">
        <f t="shared" ca="1" si="3"/>
        <v>24</v>
      </c>
      <c r="Q31" s="6"/>
      <c r="R31" s="11"/>
      <c r="S31" s="12"/>
      <c r="T31" s="12"/>
    </row>
    <row r="32" spans="2:20" x14ac:dyDescent="0.3">
      <c r="B32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5" t="s">
        <v>79</v>
      </c>
      <c r="H32" s="8" t="s">
        <v>36</v>
      </c>
      <c r="I32" s="13" t="s">
        <v>89</v>
      </c>
      <c r="J32" s="13" t="s">
        <v>88</v>
      </c>
      <c r="K32" s="3" t="s">
        <v>28</v>
      </c>
      <c r="L32" s="10"/>
      <c r="M32" s="26" t="s">
        <v>21</v>
      </c>
      <c r="N32" s="2">
        <v>2000</v>
      </c>
      <c r="O32" s="3">
        <v>1993</v>
      </c>
      <c r="P32" s="3">
        <f t="shared" ca="1" si="3"/>
        <v>30</v>
      </c>
      <c r="Q32" s="6"/>
      <c r="R32" s="11"/>
      <c r="S32" s="12"/>
      <c r="T32" s="12"/>
    </row>
    <row r="33" spans="2:20" x14ac:dyDescent="0.3">
      <c r="B33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"/>
      <c r="O33" s="14"/>
      <c r="P33" s="14"/>
      <c r="Q33" s="14"/>
      <c r="R33" s="14"/>
      <c r="S33" s="14"/>
      <c r="T33" s="14"/>
    </row>
    <row r="34" spans="2:20" x14ac:dyDescent="0.3">
      <c r="B34">
        <v>31</v>
      </c>
      <c r="C34" s="27" t="s">
        <v>118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4"/>
      <c r="P34" s="24"/>
      <c r="Q34" s="24"/>
      <c r="R34" s="24"/>
      <c r="S34" s="24"/>
      <c r="T34" s="24"/>
    </row>
    <row r="35" spans="2:20" x14ac:dyDescent="0.3">
      <c r="B35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5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0"/>
      <c r="M35" s="26" t="s">
        <v>62</v>
      </c>
      <c r="N35" s="2">
        <v>2000</v>
      </c>
      <c r="O35" s="3">
        <v>2001</v>
      </c>
      <c r="P35" s="3">
        <f ca="1">$O$1-O35</f>
        <v>22</v>
      </c>
      <c r="Q35" s="4"/>
      <c r="R35" s="11"/>
      <c r="S35" s="12"/>
      <c r="T35" s="12"/>
    </row>
    <row r="36" spans="2:20" x14ac:dyDescent="0.3">
      <c r="B36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5" t="s">
        <v>79</v>
      </c>
      <c r="H36" s="2" t="s">
        <v>36</v>
      </c>
      <c r="I36" s="13" t="s">
        <v>99</v>
      </c>
      <c r="J36" s="13" t="s">
        <v>100</v>
      </c>
      <c r="K36" s="3" t="s">
        <v>28</v>
      </c>
      <c r="L36" s="10"/>
      <c r="M36" s="26" t="s">
        <v>62</v>
      </c>
      <c r="N36" s="2">
        <v>2000</v>
      </c>
      <c r="O36" s="3">
        <v>2000</v>
      </c>
      <c r="P36" s="3">
        <f ca="1">$O$1-O36</f>
        <v>23</v>
      </c>
      <c r="Q36" s="4"/>
      <c r="R36" s="11"/>
      <c r="S36" s="12"/>
      <c r="T36" s="12"/>
    </row>
    <row r="37" spans="2:20" x14ac:dyDescent="0.3">
      <c r="B37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5" t="s">
        <v>79</v>
      </c>
      <c r="H37" s="2">
        <v>1</v>
      </c>
      <c r="I37" s="13" t="s">
        <v>103</v>
      </c>
      <c r="J37" s="13" t="s">
        <v>100</v>
      </c>
      <c r="K37" s="3" t="s">
        <v>28</v>
      </c>
      <c r="L37" s="10"/>
      <c r="M37" s="26" t="s">
        <v>62</v>
      </c>
      <c r="N37" s="2">
        <v>2000</v>
      </c>
      <c r="O37" s="3">
        <v>2000</v>
      </c>
      <c r="P37" s="3">
        <f ca="1">$O$1-O37</f>
        <v>23</v>
      </c>
      <c r="Q37" s="4"/>
      <c r="R37" s="11"/>
      <c r="S37" s="12"/>
      <c r="T37" s="12"/>
    </row>
    <row r="38" spans="2:20" x14ac:dyDescent="0.3">
      <c r="B38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5" t="s">
        <v>79</v>
      </c>
      <c r="H38" s="2">
        <v>2</v>
      </c>
      <c r="I38" s="13" t="s">
        <v>101</v>
      </c>
      <c r="J38" s="13" t="s">
        <v>102</v>
      </c>
      <c r="K38" s="3" t="s">
        <v>28</v>
      </c>
      <c r="L38" s="10"/>
      <c r="M38" s="26" t="s">
        <v>62</v>
      </c>
      <c r="N38" s="2">
        <v>2000</v>
      </c>
      <c r="O38" s="3">
        <v>2000</v>
      </c>
      <c r="P38" s="3">
        <f ca="1">$O$1-O38</f>
        <v>23</v>
      </c>
      <c r="Q38" s="4"/>
      <c r="R38" s="11"/>
      <c r="S38" s="12"/>
      <c r="T38" s="12"/>
    </row>
    <row r="39" spans="2:20" x14ac:dyDescent="0.3">
      <c r="B39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5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0"/>
      <c r="M39" s="26" t="s">
        <v>62</v>
      </c>
      <c r="N39" s="2">
        <v>2000</v>
      </c>
      <c r="O39" s="3">
        <v>2001</v>
      </c>
      <c r="P39" s="3">
        <f ca="1">$O$1-O39</f>
        <v>22</v>
      </c>
      <c r="Q39" s="4"/>
      <c r="R39" s="11"/>
      <c r="S39" s="12"/>
      <c r="T39" s="12"/>
    </row>
    <row r="41" spans="2:20" ht="15" thickBot="1" x14ac:dyDescent="0.35"/>
    <row r="42" spans="2:20" x14ac:dyDescent="0.3">
      <c r="C42" s="17" t="s">
        <v>6</v>
      </c>
      <c r="D42" s="18" t="s">
        <v>9</v>
      </c>
      <c r="E42" s="18" t="s">
        <v>10</v>
      </c>
      <c r="F42" s="19" t="s">
        <v>11</v>
      </c>
      <c r="G42" s="19" t="s">
        <v>7</v>
      </c>
      <c r="H42" s="18" t="s">
        <v>8</v>
      </c>
      <c r="I42" s="19" t="s">
        <v>12</v>
      </c>
      <c r="J42" s="19" t="s">
        <v>13</v>
      </c>
      <c r="K42" s="19" t="s">
        <v>14</v>
      </c>
      <c r="L42" s="19"/>
      <c r="M42" s="19" t="s">
        <v>15</v>
      </c>
      <c r="N42" s="19" t="s">
        <v>121</v>
      </c>
      <c r="O42" s="18" t="s">
        <v>16</v>
      </c>
      <c r="P42" s="18" t="s">
        <v>17</v>
      </c>
      <c r="Q42" s="20" t="s">
        <v>18</v>
      </c>
      <c r="R42" s="21"/>
      <c r="S42" s="19"/>
      <c r="T42" s="22"/>
    </row>
    <row r="43" spans="2:20" x14ac:dyDescent="0.3">
      <c r="B43">
        <v>1</v>
      </c>
      <c r="C43" s="28" t="s">
        <v>25</v>
      </c>
      <c r="D43" s="7"/>
      <c r="E43" s="7"/>
      <c r="F43" s="7"/>
      <c r="G43" s="7"/>
      <c r="H43" s="7"/>
      <c r="I43" s="7"/>
      <c r="J43" s="7"/>
      <c r="K43" s="7"/>
      <c r="L43" s="23"/>
      <c r="M43" s="7"/>
      <c r="N43" s="23"/>
      <c r="O43" s="7"/>
      <c r="P43" s="7"/>
      <c r="Q43" s="7"/>
      <c r="R43" s="7"/>
      <c r="S43" s="7"/>
      <c r="T43" s="7"/>
    </row>
    <row r="44" spans="2:20" x14ac:dyDescent="0.3">
      <c r="B44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1"/>
      <c r="S44" s="12"/>
      <c r="T44" s="12"/>
    </row>
    <row r="45" spans="2:20" x14ac:dyDescent="0.3">
      <c r="B45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3" t="s">
        <v>43</v>
      </c>
      <c r="J45" s="13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1"/>
      <c r="S45" s="12"/>
      <c r="T45" s="12"/>
    </row>
    <row r="46" spans="2:20" x14ac:dyDescent="0.3">
      <c r="B46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3" t="s">
        <v>44</v>
      </c>
      <c r="J46" s="14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1"/>
      <c r="S46" s="12"/>
      <c r="T46" s="12"/>
    </row>
    <row r="47" spans="2:20" x14ac:dyDescent="0.3">
      <c r="B47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1"/>
      <c r="S47" s="12"/>
      <c r="T47" s="12"/>
    </row>
    <row r="48" spans="2:20" x14ac:dyDescent="0.3">
      <c r="B48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1"/>
      <c r="S48" s="12"/>
      <c r="T48" s="12"/>
    </row>
    <row r="49" spans="2:20" x14ac:dyDescent="0.3">
      <c r="B49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3" t="s">
        <v>32</v>
      </c>
      <c r="J49" s="13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1"/>
      <c r="S49" s="12"/>
      <c r="T49" s="12"/>
    </row>
    <row r="50" spans="2:20" x14ac:dyDescent="0.3">
      <c r="B5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3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 x14ac:dyDescent="0.3">
      <c r="B51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1"/>
      <c r="S51" s="12"/>
      <c r="T51" s="12"/>
    </row>
    <row r="52" spans="2:20" x14ac:dyDescent="0.3">
      <c r="B52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1"/>
      <c r="S52" s="12"/>
      <c r="T52" s="12"/>
    </row>
    <row r="53" spans="2:20" x14ac:dyDescent="0.3">
      <c r="B53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1"/>
      <c r="S53" s="12"/>
      <c r="T53" s="12"/>
    </row>
    <row r="54" spans="2:20" x14ac:dyDescent="0.3">
      <c r="B54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1"/>
      <c r="S54" s="12"/>
      <c r="T54" s="12"/>
    </row>
    <row r="55" spans="2:20" x14ac:dyDescent="0.3">
      <c r="B55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3" t="s">
        <v>50</v>
      </c>
      <c r="J55" s="13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1"/>
      <c r="S55" s="12"/>
      <c r="T55" s="12"/>
    </row>
    <row r="56" spans="2:20" x14ac:dyDescent="0.3">
      <c r="B56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3" t="s">
        <v>51</v>
      </c>
      <c r="J56" s="14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1"/>
      <c r="S56" s="12"/>
      <c r="T56" s="12"/>
    </row>
    <row r="57" spans="2:20" x14ac:dyDescent="0.3">
      <c r="B57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3" t="s">
        <v>48</v>
      </c>
      <c r="J57" s="14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1"/>
      <c r="S57" s="12"/>
      <c r="T57" s="12"/>
    </row>
    <row r="58" spans="2:20" x14ac:dyDescent="0.3">
      <c r="B58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3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1"/>
      <c r="S58" s="12"/>
      <c r="T58" s="12"/>
    </row>
    <row r="59" spans="2:20" x14ac:dyDescent="0.3">
      <c r="B59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3" t="s">
        <v>53</v>
      </c>
      <c r="J59" s="13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1"/>
      <c r="S59" s="12"/>
      <c r="T59" s="12"/>
    </row>
    <row r="60" spans="2:20" x14ac:dyDescent="0.3">
      <c r="B6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3" t="s">
        <v>54</v>
      </c>
      <c r="J60" s="14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1"/>
      <c r="S60" s="12"/>
      <c r="T60" s="12"/>
    </row>
    <row r="61" spans="2:20" x14ac:dyDescent="0.3">
      <c r="B61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3" t="s">
        <v>56</v>
      </c>
      <c r="J61" s="14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1"/>
      <c r="S61" s="12"/>
      <c r="T61" s="12"/>
    </row>
    <row r="62" spans="2:20" x14ac:dyDescent="0.3">
      <c r="B62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3" t="s">
        <v>57</v>
      </c>
      <c r="J62" s="13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1"/>
      <c r="S62" s="12"/>
      <c r="T62" s="12"/>
    </row>
    <row r="63" spans="2:20" x14ac:dyDescent="0.3">
      <c r="B63">
        <v>21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x14ac:dyDescent="0.3">
      <c r="B64">
        <v>22</v>
      </c>
      <c r="C64" s="28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3">
      <c r="B65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1"/>
      <c r="S65" s="12"/>
      <c r="T65" s="12"/>
    </row>
    <row r="66" spans="2:20" x14ac:dyDescent="0.3">
      <c r="B66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3" t="s">
        <v>68</v>
      </c>
      <c r="J66" s="13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1"/>
      <c r="S66" s="12"/>
      <c r="T66" s="12"/>
    </row>
    <row r="67" spans="2:20" x14ac:dyDescent="0.3">
      <c r="B67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 x14ac:dyDescent="0.3">
      <c r="B68">
        <v>26</v>
      </c>
      <c r="C68" s="28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 x14ac:dyDescent="0.3">
      <c r="B69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1"/>
      <c r="S69" s="12"/>
      <c r="T69" s="12"/>
    </row>
    <row r="70" spans="2:20" x14ac:dyDescent="0.3">
      <c r="B7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3" t="s">
        <v>90</v>
      </c>
      <c r="J70" s="13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1"/>
      <c r="S70" s="12"/>
      <c r="T70" s="12"/>
    </row>
    <row r="71" spans="2:20" x14ac:dyDescent="0.3">
      <c r="B71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3" t="s">
        <v>91</v>
      </c>
      <c r="J71" s="13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 x14ac:dyDescent="0.3">
      <c r="B72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3" t="s">
        <v>92</v>
      </c>
      <c r="J72" s="13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 x14ac:dyDescent="0.3">
      <c r="B73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1"/>
      <c r="S73" s="12"/>
      <c r="T73" s="12"/>
    </row>
    <row r="74" spans="2:20" x14ac:dyDescent="0.3">
      <c r="B74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3" t="s">
        <v>95</v>
      </c>
      <c r="J74" s="13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1"/>
      <c r="S74" s="12"/>
      <c r="T74" s="12"/>
    </row>
    <row r="75" spans="2:20" x14ac:dyDescent="0.3">
      <c r="B75">
        <v>33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 x14ac:dyDescent="0.3">
      <c r="B76">
        <v>34</v>
      </c>
      <c r="C76" s="28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 x14ac:dyDescent="0.3">
      <c r="B77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3" t="s">
        <v>103</v>
      </c>
      <c r="J77" s="13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1"/>
      <c r="S77" s="12"/>
      <c r="T77" s="12"/>
    </row>
    <row r="78" spans="2:20" x14ac:dyDescent="0.3">
      <c r="B78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3" t="s">
        <v>101</v>
      </c>
      <c r="J78" s="13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1"/>
      <c r="S78" s="12"/>
      <c r="T78" s="12"/>
    </row>
    <row r="79" spans="2:20" x14ac:dyDescent="0.3">
      <c r="B79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1"/>
      <c r="S79" s="12"/>
      <c r="T79" s="12"/>
    </row>
    <row r="80" spans="2:20" x14ac:dyDescent="0.3">
      <c r="B80">
        <v>38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 x14ac:dyDescent="0.3">
      <c r="B81">
        <v>39</v>
      </c>
      <c r="C81" s="28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3">
      <c r="B82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1"/>
      <c r="S82" s="12"/>
      <c r="T82" s="12"/>
    </row>
    <row r="83" spans="2:20" x14ac:dyDescent="0.3">
      <c r="B83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3" t="s">
        <v>72</v>
      </c>
      <c r="J83" s="13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1"/>
      <c r="S83" s="12"/>
      <c r="T83" s="12"/>
    </row>
    <row r="84" spans="2:20" x14ac:dyDescent="0.3">
      <c r="B84">
        <v>42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x14ac:dyDescent="0.3">
      <c r="B85">
        <v>43</v>
      </c>
      <c r="C85" s="28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 x14ac:dyDescent="0.3">
      <c r="B86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1"/>
      <c r="S86" s="12"/>
      <c r="T86" s="12"/>
    </row>
    <row r="87" spans="2:20" x14ac:dyDescent="0.3">
      <c r="B87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1"/>
      <c r="S87" s="12"/>
      <c r="T87" s="12"/>
    </row>
    <row r="88" spans="2:20" x14ac:dyDescent="0.3">
      <c r="B88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1"/>
      <c r="S88" s="12"/>
      <c r="T88" s="12"/>
    </row>
    <row r="89" spans="2:20" x14ac:dyDescent="0.3">
      <c r="B89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1"/>
      <c r="S89" s="12"/>
      <c r="T89" s="12"/>
    </row>
    <row r="90" spans="2:20" x14ac:dyDescent="0.3">
      <c r="B9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1"/>
      <c r="S90" s="12"/>
      <c r="T90" s="12"/>
    </row>
    <row r="91" spans="2:20" x14ac:dyDescent="0.3">
      <c r="B91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3" t="s">
        <v>111</v>
      </c>
      <c r="J91" s="13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1"/>
      <c r="S91" s="12"/>
      <c r="T91" s="12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26"/>
  <sheetViews>
    <sheetView tabSelected="1" topLeftCell="A13" zoomScale="101" zoomScaleNormal="100" workbookViewId="0">
      <selection activeCell="G128" sqref="G128"/>
    </sheetView>
  </sheetViews>
  <sheetFormatPr baseColWidth="10" defaultColWidth="11.44140625" defaultRowHeight="14.4" x14ac:dyDescent="0.3"/>
  <cols>
    <col min="1" max="1" width="3.33203125" customWidth="1"/>
    <col min="2" max="2" width="5.77734375" customWidth="1"/>
    <col min="3" max="3" width="6.6640625" customWidth="1"/>
    <col min="4" max="4" width="7.77734375" customWidth="1"/>
    <col min="5" max="5" width="9.44140625" bestFit="1" customWidth="1"/>
    <col min="6" max="6" width="30.21875" bestFit="1" customWidth="1"/>
    <col min="7" max="7" width="10.6640625" bestFit="1" customWidth="1"/>
    <col min="8" max="8" width="7.88671875" style="1" bestFit="1" customWidth="1"/>
    <col min="10" max="10" width="7" bestFit="1" customWidth="1"/>
  </cols>
  <sheetData>
    <row r="2" spans="2:10" ht="18" x14ac:dyDescent="0.3">
      <c r="D2" s="108" t="s">
        <v>237</v>
      </c>
      <c r="E2" s="108"/>
      <c r="F2" s="108"/>
      <c r="G2" s="108"/>
      <c r="H2" s="108"/>
    </row>
    <row r="3" spans="2:10" ht="18" x14ac:dyDescent="0.35">
      <c r="D3" s="106" t="s">
        <v>238</v>
      </c>
      <c r="E3" s="107"/>
      <c r="F3" s="107"/>
      <c r="G3" s="107"/>
      <c r="H3" s="107"/>
    </row>
    <row r="4" spans="2:10" ht="18" x14ac:dyDescent="0.3">
      <c r="D4" s="108" t="s">
        <v>135</v>
      </c>
      <c r="E4" s="108"/>
      <c r="F4" s="108"/>
      <c r="G4" s="108"/>
      <c r="H4" s="108"/>
    </row>
    <row r="5" spans="2:10" hidden="1" x14ac:dyDescent="0.3">
      <c r="C5" s="1"/>
      <c r="D5" s="1"/>
      <c r="F5" s="15">
        <f ca="1">TODAY()</f>
        <v>45088</v>
      </c>
    </row>
    <row r="6" spans="2:10" ht="13.95" customHeight="1" thickBot="1" x14ac:dyDescent="0.35">
      <c r="C6" s="1"/>
      <c r="D6" s="1"/>
      <c r="F6" s="15"/>
    </row>
    <row r="7" spans="2:10" ht="13.95" customHeight="1" thickBot="1" x14ac:dyDescent="0.35">
      <c r="B7" s="101" t="s">
        <v>236</v>
      </c>
      <c r="C7" s="101" t="s">
        <v>178</v>
      </c>
      <c r="D7" s="101" t="s">
        <v>239</v>
      </c>
      <c r="E7" s="101" t="s">
        <v>240</v>
      </c>
      <c r="F7" s="102" t="s">
        <v>241</v>
      </c>
      <c r="G7" s="101" t="s">
        <v>242</v>
      </c>
      <c r="H7" s="101" t="s">
        <v>243</v>
      </c>
      <c r="I7" s="101" t="s">
        <v>244</v>
      </c>
      <c r="J7" s="101" t="s">
        <v>245</v>
      </c>
    </row>
    <row r="8" spans="2:10" ht="13.95" customHeight="1" thickBot="1" x14ac:dyDescent="0.35">
      <c r="B8" s="76"/>
      <c r="C8" s="76"/>
      <c r="D8" s="76"/>
      <c r="E8" s="76"/>
      <c r="F8" s="76"/>
      <c r="G8" s="76"/>
      <c r="H8" s="76"/>
      <c r="I8" s="76"/>
      <c r="J8" s="76"/>
    </row>
    <row r="9" spans="2:10" ht="13.95" customHeight="1" thickBot="1" x14ac:dyDescent="0.35">
      <c r="B9" s="122" t="s">
        <v>197</v>
      </c>
      <c r="C9" s="123"/>
      <c r="D9" s="123"/>
      <c r="E9" s="123"/>
      <c r="F9" s="123"/>
      <c r="G9" s="123"/>
      <c r="H9" s="123"/>
      <c r="I9" s="123"/>
      <c r="J9" s="124"/>
    </row>
    <row r="10" spans="2:10" ht="13.95" customHeight="1" x14ac:dyDescent="0.3">
      <c r="B10" s="125">
        <v>0.38541666666666669</v>
      </c>
      <c r="C10" s="128">
        <v>16</v>
      </c>
      <c r="D10" s="32">
        <v>1</v>
      </c>
      <c r="E10" s="53" t="s">
        <v>126</v>
      </c>
      <c r="F10" s="83" t="s">
        <v>199</v>
      </c>
      <c r="G10" s="32" t="s">
        <v>132</v>
      </c>
      <c r="H10" s="87" t="s">
        <v>62</v>
      </c>
      <c r="I10" s="59">
        <v>58.44</v>
      </c>
      <c r="J10" s="162">
        <v>1</v>
      </c>
    </row>
    <row r="11" spans="2:10" ht="13.95" customHeight="1" thickBot="1" x14ac:dyDescent="0.35">
      <c r="B11" s="127"/>
      <c r="C11" s="129"/>
      <c r="D11" s="30">
        <v>3</v>
      </c>
      <c r="E11" s="64" t="s">
        <v>127</v>
      </c>
      <c r="F11" s="84" t="s">
        <v>200</v>
      </c>
      <c r="G11" s="30" t="s">
        <v>132</v>
      </c>
      <c r="H11" s="86" t="s">
        <v>62</v>
      </c>
      <c r="I11" s="79" t="s">
        <v>246</v>
      </c>
      <c r="J11" s="163">
        <v>2</v>
      </c>
    </row>
    <row r="12" spans="2:10" ht="13.95" customHeight="1" thickBot="1" x14ac:dyDescent="0.35">
      <c r="B12" s="45"/>
      <c r="C12" s="85"/>
      <c r="D12" s="47"/>
      <c r="E12" s="62"/>
      <c r="F12" s="50"/>
      <c r="G12" s="47"/>
      <c r="H12" s="51"/>
    </row>
    <row r="13" spans="2:10" ht="13.95" customHeight="1" thickBot="1" x14ac:dyDescent="0.35">
      <c r="B13" s="141" t="s">
        <v>256</v>
      </c>
      <c r="C13" s="142"/>
      <c r="D13" s="142"/>
      <c r="E13" s="142"/>
      <c r="F13" s="142"/>
      <c r="G13" s="142"/>
      <c r="H13" s="142"/>
      <c r="I13" s="142"/>
      <c r="J13" s="143"/>
    </row>
    <row r="14" spans="2:10" ht="13.95" customHeight="1" x14ac:dyDescent="0.3">
      <c r="B14" s="130">
        <v>0.3888888888888889</v>
      </c>
      <c r="C14" s="161">
        <v>17</v>
      </c>
      <c r="D14" s="31">
        <v>3</v>
      </c>
      <c r="E14" s="66" t="s">
        <v>126</v>
      </c>
      <c r="F14" s="92" t="s">
        <v>203</v>
      </c>
      <c r="G14" s="31" t="s">
        <v>136</v>
      </c>
      <c r="H14" s="93" t="s">
        <v>141</v>
      </c>
      <c r="I14" s="104">
        <v>48.37</v>
      </c>
      <c r="J14" s="164">
        <v>1</v>
      </c>
    </row>
    <row r="15" spans="2:10" ht="13.95" customHeight="1" thickBot="1" x14ac:dyDescent="0.35">
      <c r="B15" s="127"/>
      <c r="C15" s="129"/>
      <c r="D15" s="30">
        <v>1</v>
      </c>
      <c r="E15" s="64" t="s">
        <v>127</v>
      </c>
      <c r="F15" s="43" t="s">
        <v>201</v>
      </c>
      <c r="G15" s="30" t="s">
        <v>28</v>
      </c>
      <c r="H15" s="80" t="s">
        <v>62</v>
      </c>
      <c r="I15" s="79" t="s">
        <v>247</v>
      </c>
      <c r="J15" s="163">
        <v>2</v>
      </c>
    </row>
    <row r="16" spans="2:10" ht="13.95" customHeight="1" thickBot="1" x14ac:dyDescent="0.35">
      <c r="B16" s="144"/>
      <c r="C16" s="145"/>
      <c r="D16" s="146"/>
      <c r="E16" s="147"/>
      <c r="F16" s="148"/>
      <c r="G16" s="146"/>
      <c r="H16" s="149"/>
      <c r="I16" s="150"/>
      <c r="J16" s="150"/>
    </row>
    <row r="17" spans="2:10" ht="13.95" customHeight="1" thickBot="1" x14ac:dyDescent="0.35">
      <c r="B17" s="141" t="s">
        <v>257</v>
      </c>
      <c r="C17" s="142"/>
      <c r="D17" s="142"/>
      <c r="E17" s="142"/>
      <c r="F17" s="142"/>
      <c r="G17" s="142"/>
      <c r="H17" s="142"/>
      <c r="I17" s="142"/>
      <c r="J17" s="143"/>
    </row>
    <row r="18" spans="2:10" ht="13.95" customHeight="1" x14ac:dyDescent="0.3">
      <c r="B18" s="118">
        <v>0.3888888888888889</v>
      </c>
      <c r="C18" s="119">
        <v>17</v>
      </c>
      <c r="D18" s="31">
        <v>4</v>
      </c>
      <c r="E18" s="66" t="s">
        <v>127</v>
      </c>
      <c r="F18" s="140" t="s">
        <v>204</v>
      </c>
      <c r="G18" s="31" t="s">
        <v>125</v>
      </c>
      <c r="H18" s="93" t="s">
        <v>62</v>
      </c>
      <c r="I18" s="75">
        <v>49.7</v>
      </c>
      <c r="J18" s="164">
        <v>1</v>
      </c>
    </row>
    <row r="19" spans="2:10" ht="13.95" customHeight="1" thickBot="1" x14ac:dyDescent="0.35">
      <c r="B19" s="110"/>
      <c r="C19" s="120"/>
      <c r="D19" s="30">
        <v>2</v>
      </c>
      <c r="E19" s="64" t="s">
        <v>126</v>
      </c>
      <c r="F19" s="81" t="s">
        <v>202</v>
      </c>
      <c r="G19" s="30" t="s">
        <v>125</v>
      </c>
      <c r="H19" s="80" t="s">
        <v>62</v>
      </c>
      <c r="I19" s="56">
        <v>51.27</v>
      </c>
      <c r="J19" s="163">
        <v>2</v>
      </c>
    </row>
    <row r="20" spans="2:10" ht="15" thickBot="1" x14ac:dyDescent="0.35"/>
    <row r="21" spans="2:10" ht="13.95" customHeight="1" thickBot="1" x14ac:dyDescent="0.35">
      <c r="B21" s="134" t="s">
        <v>165</v>
      </c>
      <c r="C21" s="135"/>
      <c r="D21" s="135"/>
      <c r="E21" s="135"/>
      <c r="F21" s="135"/>
      <c r="G21" s="135"/>
      <c r="H21" s="135"/>
      <c r="I21" s="135"/>
      <c r="J21" s="136"/>
    </row>
    <row r="22" spans="2:10" ht="13.95" customHeight="1" x14ac:dyDescent="0.3">
      <c r="B22" s="118">
        <v>0.4375</v>
      </c>
      <c r="C22" s="119">
        <v>28</v>
      </c>
      <c r="D22" s="32">
        <v>2</v>
      </c>
      <c r="E22" s="53" t="s">
        <v>128</v>
      </c>
      <c r="F22" s="88" t="s">
        <v>195</v>
      </c>
      <c r="G22" s="71" t="s">
        <v>139</v>
      </c>
      <c r="H22" s="78" t="s">
        <v>21</v>
      </c>
      <c r="I22" s="71">
        <v>44.13</v>
      </c>
      <c r="J22" s="162">
        <v>1</v>
      </c>
    </row>
    <row r="23" spans="2:10" ht="13.95" customHeight="1" x14ac:dyDescent="0.3">
      <c r="B23" s="109"/>
      <c r="C23" s="121"/>
      <c r="D23" s="29">
        <v>1</v>
      </c>
      <c r="E23" s="8" t="s">
        <v>127</v>
      </c>
      <c r="F23" s="33" t="s">
        <v>206</v>
      </c>
      <c r="G23" s="24" t="s">
        <v>139</v>
      </c>
      <c r="H23" s="38" t="s">
        <v>21</v>
      </c>
      <c r="I23" s="24">
        <v>44.46</v>
      </c>
      <c r="J23" s="165">
        <v>2</v>
      </c>
    </row>
    <row r="24" spans="2:10" ht="13.95" customHeight="1" x14ac:dyDescent="0.3">
      <c r="B24" s="109"/>
      <c r="C24" s="121"/>
      <c r="D24" s="29">
        <v>4</v>
      </c>
      <c r="E24" s="24" t="s">
        <v>155</v>
      </c>
      <c r="F24" s="55" t="s">
        <v>144</v>
      </c>
      <c r="G24" s="24" t="s">
        <v>139</v>
      </c>
      <c r="H24" s="24" t="s">
        <v>21</v>
      </c>
      <c r="I24" s="24">
        <v>48.49</v>
      </c>
      <c r="J24" s="165">
        <v>3</v>
      </c>
    </row>
    <row r="25" spans="2:10" ht="13.95" customHeight="1" thickBot="1" x14ac:dyDescent="0.35">
      <c r="B25" s="110"/>
      <c r="C25" s="120"/>
      <c r="D25" s="30">
        <v>3</v>
      </c>
      <c r="E25" s="56" t="s">
        <v>137</v>
      </c>
      <c r="F25" s="41" t="s">
        <v>222</v>
      </c>
      <c r="G25" s="56" t="s">
        <v>139</v>
      </c>
      <c r="H25" s="82" t="s">
        <v>21</v>
      </c>
      <c r="I25" s="56">
        <v>50.48</v>
      </c>
      <c r="J25" s="163">
        <v>4</v>
      </c>
    </row>
    <row r="26" spans="2:10" ht="13.95" customHeight="1" thickBot="1" x14ac:dyDescent="0.35">
      <c r="C26" s="47"/>
      <c r="D26" s="47"/>
      <c r="E26" s="62"/>
      <c r="F26" s="52"/>
      <c r="G26" s="47"/>
      <c r="H26" s="46"/>
    </row>
    <row r="27" spans="2:10" ht="13.95" customHeight="1" thickBot="1" x14ac:dyDescent="0.35">
      <c r="B27" s="113" t="s">
        <v>164</v>
      </c>
      <c r="C27" s="114"/>
      <c r="D27" s="114"/>
      <c r="E27" s="114"/>
      <c r="F27" s="114"/>
      <c r="G27" s="114"/>
      <c r="H27" s="114"/>
      <c r="I27" s="114"/>
      <c r="J27" s="115"/>
    </row>
    <row r="28" spans="2:10" ht="13.95" customHeight="1" x14ac:dyDescent="0.3">
      <c r="B28" s="109">
        <v>0.44097222222222227</v>
      </c>
      <c r="C28" s="121">
        <v>29</v>
      </c>
      <c r="D28" s="31">
        <v>2</v>
      </c>
      <c r="E28" s="66" t="s">
        <v>127</v>
      </c>
      <c r="F28" s="90" t="s">
        <v>224</v>
      </c>
      <c r="G28" s="31" t="s">
        <v>132</v>
      </c>
      <c r="H28" s="91" t="s">
        <v>21</v>
      </c>
      <c r="I28" s="75" t="s">
        <v>249</v>
      </c>
      <c r="J28" s="164">
        <v>1</v>
      </c>
    </row>
    <row r="29" spans="2:10" ht="13.95" customHeight="1" x14ac:dyDescent="0.3">
      <c r="B29" s="109"/>
      <c r="C29" s="121"/>
      <c r="D29" s="29">
        <v>1</v>
      </c>
      <c r="E29" s="8" t="s">
        <v>126</v>
      </c>
      <c r="F29" s="35" t="s">
        <v>223</v>
      </c>
      <c r="G29" s="29" t="s">
        <v>132</v>
      </c>
      <c r="H29" s="39" t="s">
        <v>21</v>
      </c>
      <c r="I29" s="24" t="s">
        <v>248</v>
      </c>
      <c r="J29" s="165">
        <v>2</v>
      </c>
    </row>
    <row r="30" spans="2:10" ht="13.95" customHeight="1" x14ac:dyDescent="0.3">
      <c r="B30" s="109"/>
      <c r="C30" s="121"/>
      <c r="D30" s="29">
        <v>3</v>
      </c>
      <c r="E30" s="8" t="s">
        <v>128</v>
      </c>
      <c r="F30" s="36" t="s">
        <v>225</v>
      </c>
      <c r="G30" s="29" t="s">
        <v>132</v>
      </c>
      <c r="H30" s="39" t="s">
        <v>21</v>
      </c>
      <c r="I30" s="24" t="s">
        <v>250</v>
      </c>
      <c r="J30" s="165">
        <v>3</v>
      </c>
    </row>
    <row r="31" spans="2:10" ht="13.95" customHeight="1" thickBot="1" x14ac:dyDescent="0.35">
      <c r="B31" s="110"/>
      <c r="C31" s="120"/>
      <c r="D31" s="30">
        <v>4</v>
      </c>
      <c r="E31" s="64" t="s">
        <v>131</v>
      </c>
      <c r="F31" s="89" t="s">
        <v>226</v>
      </c>
      <c r="G31" s="30" t="s">
        <v>132</v>
      </c>
      <c r="H31" s="40" t="s">
        <v>21</v>
      </c>
      <c r="I31" s="56" t="s">
        <v>251</v>
      </c>
      <c r="J31" s="163">
        <v>4</v>
      </c>
    </row>
    <row r="32" spans="2:10" ht="13.95" customHeight="1" thickBot="1" x14ac:dyDescent="0.35"/>
    <row r="33" spans="2:10" ht="13.95" customHeight="1" thickBot="1" x14ac:dyDescent="0.35">
      <c r="B33" s="113" t="s">
        <v>258</v>
      </c>
      <c r="C33" s="114"/>
      <c r="D33" s="114"/>
      <c r="E33" s="114"/>
      <c r="F33" s="114"/>
      <c r="G33" s="114"/>
      <c r="H33" s="114"/>
      <c r="I33" s="114"/>
      <c r="J33" s="115"/>
    </row>
    <row r="34" spans="2:10" ht="13.95" customHeight="1" thickBot="1" x14ac:dyDescent="0.35">
      <c r="B34" s="153">
        <v>0.44444444444444442</v>
      </c>
      <c r="C34" s="154">
        <v>30</v>
      </c>
      <c r="D34" s="97">
        <v>2</v>
      </c>
      <c r="E34" s="151" t="s">
        <v>137</v>
      </c>
      <c r="F34" s="99" t="s">
        <v>227</v>
      </c>
      <c r="G34" s="151" t="s">
        <v>138</v>
      </c>
      <c r="H34" s="155" t="s">
        <v>21</v>
      </c>
      <c r="I34" s="151">
        <v>47.83</v>
      </c>
      <c r="J34" s="166">
        <v>1</v>
      </c>
    </row>
    <row r="35" spans="2:10" ht="13.95" customHeight="1" thickBot="1" x14ac:dyDescent="0.35"/>
    <row r="36" spans="2:10" ht="13.95" customHeight="1" thickBot="1" x14ac:dyDescent="0.35">
      <c r="B36" s="113" t="s">
        <v>259</v>
      </c>
      <c r="C36" s="114"/>
      <c r="D36" s="114"/>
      <c r="E36" s="114"/>
      <c r="F36" s="114"/>
      <c r="G36" s="114"/>
      <c r="H36" s="114"/>
      <c r="I36" s="114"/>
      <c r="J36" s="115"/>
    </row>
    <row r="37" spans="2:10" ht="13.95" customHeight="1" thickBot="1" x14ac:dyDescent="0.35">
      <c r="B37" s="153">
        <v>0.44444444444444442</v>
      </c>
      <c r="C37" s="154">
        <v>30</v>
      </c>
      <c r="D37" s="94">
        <v>4</v>
      </c>
      <c r="E37" s="95" t="s">
        <v>126</v>
      </c>
      <c r="F37" s="96" t="s">
        <v>228</v>
      </c>
      <c r="G37" s="97" t="s">
        <v>139</v>
      </c>
      <c r="H37" s="98" t="s">
        <v>141</v>
      </c>
      <c r="I37" s="151">
        <v>58.79</v>
      </c>
      <c r="J37" s="166">
        <v>1</v>
      </c>
    </row>
    <row r="38" spans="2:10" ht="13.95" customHeight="1" thickBot="1" x14ac:dyDescent="0.35">
      <c r="B38" s="144"/>
      <c r="C38" s="145"/>
      <c r="D38" s="146"/>
      <c r="E38" s="147"/>
      <c r="F38" s="156"/>
      <c r="G38" s="146"/>
      <c r="H38" s="149"/>
      <c r="I38" s="150"/>
      <c r="J38" s="150"/>
    </row>
    <row r="39" spans="2:10" ht="13.95" customHeight="1" thickBot="1" x14ac:dyDescent="0.35">
      <c r="B39" s="113" t="s">
        <v>262</v>
      </c>
      <c r="C39" s="114"/>
      <c r="D39" s="114"/>
      <c r="E39" s="114"/>
      <c r="F39" s="114"/>
      <c r="G39" s="114"/>
      <c r="H39" s="114"/>
      <c r="I39" s="114"/>
      <c r="J39" s="115"/>
    </row>
    <row r="40" spans="2:10" ht="13.95" customHeight="1" thickBot="1" x14ac:dyDescent="0.35">
      <c r="B40" s="103">
        <v>0.44791666666666669</v>
      </c>
      <c r="C40" s="105">
        <v>31</v>
      </c>
      <c r="D40" s="157">
        <v>1</v>
      </c>
      <c r="E40" s="158" t="s">
        <v>155</v>
      </c>
      <c r="F40" s="159" t="s">
        <v>147</v>
      </c>
      <c r="G40" s="160" t="s">
        <v>148</v>
      </c>
      <c r="H40" s="160" t="s">
        <v>21</v>
      </c>
      <c r="I40" s="160">
        <v>51.1</v>
      </c>
      <c r="J40" s="167">
        <v>1</v>
      </c>
    </row>
    <row r="41" spans="2:10" ht="13.95" customHeight="1" thickBot="1" x14ac:dyDescent="0.35">
      <c r="B41" s="144"/>
      <c r="C41" s="145"/>
      <c r="D41" s="146"/>
      <c r="E41" s="147"/>
      <c r="F41" s="156"/>
      <c r="G41" s="146"/>
      <c r="H41" s="149"/>
      <c r="I41" s="150"/>
      <c r="J41" s="150"/>
    </row>
    <row r="42" spans="2:10" ht="13.95" customHeight="1" thickBot="1" x14ac:dyDescent="0.35">
      <c r="B42" s="113" t="s">
        <v>260</v>
      </c>
      <c r="C42" s="114"/>
      <c r="D42" s="114"/>
      <c r="E42" s="114"/>
      <c r="F42" s="114"/>
      <c r="G42" s="114"/>
      <c r="H42" s="114"/>
      <c r="I42" s="114"/>
      <c r="J42" s="115"/>
    </row>
    <row r="43" spans="2:10" ht="13.95" customHeight="1" thickBot="1" x14ac:dyDescent="0.35">
      <c r="B43" s="103">
        <v>0.44791666666666669</v>
      </c>
      <c r="C43" s="105">
        <v>31</v>
      </c>
      <c r="D43" s="30">
        <v>2</v>
      </c>
      <c r="E43" s="41" t="s">
        <v>155</v>
      </c>
      <c r="F43" s="57" t="s">
        <v>149</v>
      </c>
      <c r="G43" s="56" t="s">
        <v>150</v>
      </c>
      <c r="H43" s="56" t="s">
        <v>21</v>
      </c>
      <c r="I43" s="56">
        <v>51.09</v>
      </c>
      <c r="J43" s="163">
        <v>1</v>
      </c>
    </row>
    <row r="44" spans="2:10" ht="13.95" customHeight="1" thickBot="1" x14ac:dyDescent="0.35">
      <c r="B44" s="144"/>
      <c r="C44" s="145"/>
      <c r="D44" s="146"/>
      <c r="E44" s="147"/>
      <c r="F44" s="156"/>
      <c r="G44" s="146"/>
      <c r="H44" s="149"/>
      <c r="I44" s="150"/>
      <c r="J44" s="150"/>
    </row>
    <row r="45" spans="2:10" ht="13.95" customHeight="1" thickBot="1" x14ac:dyDescent="0.35">
      <c r="B45" s="113" t="s">
        <v>261</v>
      </c>
      <c r="C45" s="114"/>
      <c r="D45" s="114"/>
      <c r="E45" s="114"/>
      <c r="F45" s="114"/>
      <c r="G45" s="114"/>
      <c r="H45" s="114"/>
      <c r="I45" s="114"/>
      <c r="J45" s="115"/>
    </row>
    <row r="46" spans="2:10" ht="13.95" customHeight="1" thickBot="1" x14ac:dyDescent="0.35">
      <c r="B46" s="103">
        <v>0.44791666666666669</v>
      </c>
      <c r="C46" s="105">
        <v>31</v>
      </c>
      <c r="D46" s="30">
        <v>3</v>
      </c>
      <c r="E46" s="41" t="s">
        <v>155</v>
      </c>
      <c r="F46" s="57" t="s">
        <v>151</v>
      </c>
      <c r="G46" s="56" t="s">
        <v>152</v>
      </c>
      <c r="H46" s="56" t="s">
        <v>21</v>
      </c>
      <c r="I46" s="56">
        <v>53.62</v>
      </c>
      <c r="J46" s="163">
        <v>1</v>
      </c>
    </row>
    <row r="47" spans="2:10" ht="13.95" customHeight="1" thickBot="1" x14ac:dyDescent="0.35">
      <c r="B47" s="144"/>
      <c r="C47" s="145"/>
      <c r="D47" s="146"/>
      <c r="E47" s="147"/>
      <c r="F47" s="156"/>
      <c r="G47" s="146"/>
      <c r="H47" s="149"/>
      <c r="I47" s="150"/>
      <c r="J47" s="150"/>
    </row>
    <row r="48" spans="2:10" ht="13.95" customHeight="1" thickBot="1" x14ac:dyDescent="0.35">
      <c r="B48" s="113" t="s">
        <v>263</v>
      </c>
      <c r="C48" s="114"/>
      <c r="D48" s="114"/>
      <c r="E48" s="114"/>
      <c r="F48" s="114"/>
      <c r="G48" s="114"/>
      <c r="H48" s="114"/>
      <c r="I48" s="114"/>
      <c r="J48" s="115"/>
    </row>
    <row r="49" spans="2:10" ht="13.95" customHeight="1" thickBot="1" x14ac:dyDescent="0.35">
      <c r="B49" s="103">
        <v>0.44791666666666669</v>
      </c>
      <c r="C49" s="105">
        <v>31</v>
      </c>
      <c r="D49" s="30">
        <v>4</v>
      </c>
      <c r="E49" s="41" t="s">
        <v>155</v>
      </c>
      <c r="F49" s="57" t="s">
        <v>153</v>
      </c>
      <c r="G49" s="56" t="s">
        <v>154</v>
      </c>
      <c r="H49" s="56" t="s">
        <v>21</v>
      </c>
      <c r="I49" s="56" t="s">
        <v>264</v>
      </c>
      <c r="J49" s="163">
        <v>1</v>
      </c>
    </row>
    <row r="50" spans="2:10" ht="13.95" customHeight="1" thickBot="1" x14ac:dyDescent="0.35">
      <c r="C50" s="47"/>
      <c r="D50" s="47"/>
      <c r="F50" s="60"/>
      <c r="G50" s="1"/>
    </row>
    <row r="51" spans="2:10" ht="13.95" customHeight="1" thickBot="1" x14ac:dyDescent="0.35">
      <c r="B51" s="113" t="s">
        <v>166</v>
      </c>
      <c r="C51" s="114"/>
      <c r="D51" s="114"/>
      <c r="E51" s="114"/>
      <c r="F51" s="114"/>
      <c r="G51" s="114"/>
      <c r="H51" s="114"/>
      <c r="I51" s="114"/>
      <c r="J51" s="115"/>
    </row>
    <row r="52" spans="2:10" ht="13.95" customHeight="1" x14ac:dyDescent="0.3">
      <c r="B52" s="109">
        <v>0.4513888888888889</v>
      </c>
      <c r="C52" s="121">
        <v>32</v>
      </c>
      <c r="D52" s="31">
        <v>2</v>
      </c>
      <c r="E52" s="42" t="s">
        <v>156</v>
      </c>
      <c r="F52" s="69" t="s">
        <v>187</v>
      </c>
      <c r="G52" s="75" t="s">
        <v>140</v>
      </c>
      <c r="H52" s="75" t="s">
        <v>21</v>
      </c>
      <c r="I52" s="75">
        <v>48.05</v>
      </c>
      <c r="J52" s="164">
        <v>1</v>
      </c>
    </row>
    <row r="53" spans="2:10" ht="13.95" customHeight="1" x14ac:dyDescent="0.3">
      <c r="B53" s="109"/>
      <c r="C53" s="121"/>
      <c r="D53" s="29">
        <v>3</v>
      </c>
      <c r="E53" s="14" t="s">
        <v>157</v>
      </c>
      <c r="F53" s="55" t="s">
        <v>230</v>
      </c>
      <c r="G53" s="24" t="s">
        <v>140</v>
      </c>
      <c r="H53" s="24" t="s">
        <v>21</v>
      </c>
      <c r="I53" s="24">
        <v>48.39</v>
      </c>
      <c r="J53" s="165">
        <v>2</v>
      </c>
    </row>
    <row r="54" spans="2:10" ht="13.95" customHeight="1" x14ac:dyDescent="0.3">
      <c r="B54" s="109"/>
      <c r="C54" s="121"/>
      <c r="D54" s="29">
        <v>1</v>
      </c>
      <c r="E54" s="14" t="s">
        <v>161</v>
      </c>
      <c r="F54" s="14" t="s">
        <v>229</v>
      </c>
      <c r="G54" s="24" t="s">
        <v>140</v>
      </c>
      <c r="H54" s="61" t="s">
        <v>21</v>
      </c>
      <c r="I54" s="24">
        <v>52.5</v>
      </c>
      <c r="J54" s="165">
        <v>3</v>
      </c>
    </row>
    <row r="55" spans="2:10" ht="13.95" customHeight="1" thickBot="1" x14ac:dyDescent="0.35">
      <c r="B55" s="110"/>
      <c r="C55" s="120"/>
      <c r="D55" s="30">
        <v>4</v>
      </c>
      <c r="E55" s="41" t="s">
        <v>162</v>
      </c>
      <c r="F55" s="41" t="s">
        <v>231</v>
      </c>
      <c r="G55" s="56" t="s">
        <v>140</v>
      </c>
      <c r="H55" s="82" t="s">
        <v>21</v>
      </c>
      <c r="I55" s="56" t="s">
        <v>252</v>
      </c>
      <c r="J55" s="163">
        <v>4</v>
      </c>
    </row>
    <row r="56" spans="2:10" ht="13.95" customHeight="1" thickBot="1" x14ac:dyDescent="0.35">
      <c r="C56" s="107"/>
      <c r="D56" s="107"/>
      <c r="E56" s="107"/>
      <c r="F56" s="107"/>
      <c r="G56" s="107"/>
      <c r="H56" s="107"/>
    </row>
    <row r="57" spans="2:10" ht="13.95" customHeight="1" thickBot="1" x14ac:dyDescent="0.35">
      <c r="B57" s="113" t="s">
        <v>167</v>
      </c>
      <c r="C57" s="114"/>
      <c r="D57" s="114"/>
      <c r="E57" s="114"/>
      <c r="F57" s="114"/>
      <c r="G57" s="114"/>
      <c r="H57" s="114"/>
      <c r="I57" s="114"/>
      <c r="J57" s="115"/>
    </row>
    <row r="58" spans="2:10" ht="13.95" customHeight="1" x14ac:dyDescent="0.3">
      <c r="B58" s="109">
        <v>0.4548611111111111</v>
      </c>
      <c r="C58" s="121">
        <v>33</v>
      </c>
      <c r="D58" s="31">
        <v>2</v>
      </c>
      <c r="E58" s="42" t="s">
        <v>143</v>
      </c>
      <c r="F58" s="69" t="s">
        <v>232</v>
      </c>
      <c r="G58" s="75" t="s">
        <v>140</v>
      </c>
      <c r="H58" s="75" t="s">
        <v>62</v>
      </c>
      <c r="I58" s="75">
        <v>54.03</v>
      </c>
      <c r="J58" s="164">
        <v>1</v>
      </c>
    </row>
    <row r="59" spans="2:10" ht="13.95" customHeight="1" x14ac:dyDescent="0.3">
      <c r="B59" s="109"/>
      <c r="C59" s="121"/>
      <c r="D59" s="29">
        <v>1</v>
      </c>
      <c r="E59" s="14" t="s">
        <v>143</v>
      </c>
      <c r="F59" s="55" t="s">
        <v>210</v>
      </c>
      <c r="G59" s="24" t="s">
        <v>140</v>
      </c>
      <c r="H59" s="24" t="s">
        <v>62</v>
      </c>
      <c r="I59" s="24">
        <v>55.87</v>
      </c>
      <c r="J59" s="165">
        <v>2</v>
      </c>
    </row>
    <row r="60" spans="2:10" ht="13.95" customHeight="1" thickBot="1" x14ac:dyDescent="0.35">
      <c r="B60" s="110"/>
      <c r="C60" s="120"/>
      <c r="D60" s="30">
        <v>3</v>
      </c>
      <c r="E60" s="41" t="s">
        <v>143</v>
      </c>
      <c r="F60" s="57" t="s">
        <v>213</v>
      </c>
      <c r="G60" s="56" t="s">
        <v>140</v>
      </c>
      <c r="H60" s="56" t="s">
        <v>62</v>
      </c>
      <c r="I60" s="56">
        <v>58.88</v>
      </c>
      <c r="J60" s="163">
        <v>3</v>
      </c>
    </row>
    <row r="61" spans="2:10" ht="13.95" customHeight="1" thickBot="1" x14ac:dyDescent="0.35">
      <c r="C61" s="47"/>
      <c r="D61" s="47"/>
      <c r="F61" s="60"/>
      <c r="G61" s="1"/>
    </row>
    <row r="62" spans="2:10" ht="13.95" customHeight="1" thickBot="1" x14ac:dyDescent="0.35">
      <c r="B62" s="113" t="s">
        <v>172</v>
      </c>
      <c r="C62" s="114"/>
      <c r="D62" s="114"/>
      <c r="E62" s="114"/>
      <c r="F62" s="114"/>
      <c r="G62" s="114"/>
      <c r="H62" s="114"/>
      <c r="I62" s="114"/>
      <c r="J62" s="115"/>
    </row>
    <row r="63" spans="2:10" ht="13.95" customHeight="1" thickBot="1" x14ac:dyDescent="0.35">
      <c r="B63" s="109">
        <v>0.45833333333333331</v>
      </c>
      <c r="C63" s="116">
        <v>34</v>
      </c>
      <c r="D63" s="75">
        <v>3</v>
      </c>
      <c r="E63" s="71" t="s">
        <v>160</v>
      </c>
      <c r="F63" s="70" t="s">
        <v>180</v>
      </c>
      <c r="G63" s="65" t="s">
        <v>124</v>
      </c>
      <c r="H63" s="72" t="s">
        <v>21</v>
      </c>
      <c r="I63" s="75">
        <v>43.91</v>
      </c>
      <c r="J63" s="164">
        <v>1</v>
      </c>
    </row>
    <row r="64" spans="2:10" ht="13.95" customHeight="1" thickBot="1" x14ac:dyDescent="0.35">
      <c r="B64" s="109"/>
      <c r="C64" s="116"/>
      <c r="D64" s="24">
        <v>1</v>
      </c>
      <c r="E64" s="53" t="s">
        <v>127</v>
      </c>
      <c r="F64" s="139" t="s">
        <v>182</v>
      </c>
      <c r="G64" s="32" t="s">
        <v>124</v>
      </c>
      <c r="H64" s="78" t="s">
        <v>21</v>
      </c>
      <c r="I64" s="24">
        <v>45.08</v>
      </c>
      <c r="J64" s="165">
        <v>2</v>
      </c>
    </row>
    <row r="65" spans="2:10" ht="13.95" customHeight="1" x14ac:dyDescent="0.3">
      <c r="B65" s="109"/>
      <c r="C65" s="116"/>
      <c r="D65" s="24">
        <v>2</v>
      </c>
      <c r="E65" s="71" t="s">
        <v>156</v>
      </c>
      <c r="F65" s="70" t="s">
        <v>179</v>
      </c>
      <c r="G65" s="65" t="s">
        <v>124</v>
      </c>
      <c r="H65" s="72" t="s">
        <v>21</v>
      </c>
      <c r="I65" s="24">
        <v>45.58</v>
      </c>
      <c r="J65" s="165">
        <v>3</v>
      </c>
    </row>
    <row r="66" spans="2:10" ht="13.95" customHeight="1" thickBot="1" x14ac:dyDescent="0.35">
      <c r="B66" s="110"/>
      <c r="C66" s="117"/>
      <c r="D66" s="56">
        <v>4</v>
      </c>
      <c r="E66" s="56" t="s">
        <v>163</v>
      </c>
      <c r="F66" s="57" t="s">
        <v>181</v>
      </c>
      <c r="G66" s="41" t="s">
        <v>124</v>
      </c>
      <c r="H66" s="58" t="s">
        <v>21</v>
      </c>
      <c r="I66" s="56">
        <v>47.08</v>
      </c>
      <c r="J66" s="163">
        <v>4</v>
      </c>
    </row>
    <row r="67" spans="2:10" ht="13.95" customHeight="1" thickBot="1" x14ac:dyDescent="0.35"/>
    <row r="68" spans="2:10" ht="13.95" customHeight="1" thickBot="1" x14ac:dyDescent="0.35">
      <c r="B68" s="113" t="s">
        <v>168</v>
      </c>
      <c r="C68" s="114"/>
      <c r="D68" s="114"/>
      <c r="E68" s="114"/>
      <c r="F68" s="114"/>
      <c r="G68" s="114"/>
      <c r="H68" s="114"/>
      <c r="I68" s="114"/>
      <c r="J68" s="115"/>
    </row>
    <row r="69" spans="2:10" ht="13.95" customHeight="1" thickBot="1" x14ac:dyDescent="0.35">
      <c r="B69" s="109">
        <v>0.46180555555555558</v>
      </c>
      <c r="C69" s="116">
        <v>35</v>
      </c>
      <c r="D69" s="75">
        <v>4</v>
      </c>
      <c r="E69" s="53" t="s">
        <v>128</v>
      </c>
      <c r="F69" s="137" t="s">
        <v>185</v>
      </c>
      <c r="G69" s="34" t="s">
        <v>130</v>
      </c>
      <c r="H69" s="48" t="s">
        <v>21</v>
      </c>
      <c r="I69" s="75">
        <v>46.37</v>
      </c>
      <c r="J69" s="164">
        <v>1</v>
      </c>
    </row>
    <row r="70" spans="2:10" ht="13.95" customHeight="1" thickBot="1" x14ac:dyDescent="0.35">
      <c r="B70" s="109"/>
      <c r="C70" s="116"/>
      <c r="D70" s="24">
        <v>2</v>
      </c>
      <c r="E70" s="71" t="s">
        <v>156</v>
      </c>
      <c r="F70" s="70" t="s">
        <v>183</v>
      </c>
      <c r="G70" s="71" t="s">
        <v>130</v>
      </c>
      <c r="H70" s="72" t="s">
        <v>21</v>
      </c>
      <c r="I70" s="24">
        <v>46.99</v>
      </c>
      <c r="J70" s="165">
        <v>2</v>
      </c>
    </row>
    <row r="71" spans="2:10" ht="13.95" customHeight="1" x14ac:dyDescent="0.3">
      <c r="B71" s="109"/>
      <c r="C71" s="116"/>
      <c r="D71" s="24">
        <v>3</v>
      </c>
      <c r="E71" s="53" t="s">
        <v>126</v>
      </c>
      <c r="F71" s="137" t="s">
        <v>184</v>
      </c>
      <c r="G71" s="34" t="s">
        <v>130</v>
      </c>
      <c r="H71" s="37" t="s">
        <v>21</v>
      </c>
      <c r="I71" s="24">
        <v>47.51</v>
      </c>
      <c r="J71" s="165">
        <v>3</v>
      </c>
    </row>
    <row r="72" spans="2:10" ht="13.95" customHeight="1" thickBot="1" x14ac:dyDescent="0.35">
      <c r="B72" s="110"/>
      <c r="C72" s="117"/>
      <c r="D72" s="56">
        <v>1</v>
      </c>
      <c r="E72" s="56" t="s">
        <v>159</v>
      </c>
      <c r="F72" s="57" t="s">
        <v>142</v>
      </c>
      <c r="G72" s="56" t="s">
        <v>130</v>
      </c>
      <c r="H72" s="58" t="s">
        <v>21</v>
      </c>
      <c r="I72" s="56">
        <v>49.4</v>
      </c>
      <c r="J72" s="163">
        <v>4</v>
      </c>
    </row>
    <row r="73" spans="2:10" ht="13.95" customHeight="1" thickBot="1" x14ac:dyDescent="0.35"/>
    <row r="74" spans="2:10" ht="13.95" customHeight="1" thickBot="1" x14ac:dyDescent="0.35">
      <c r="B74" s="113" t="s">
        <v>169</v>
      </c>
      <c r="C74" s="114"/>
      <c r="D74" s="114"/>
      <c r="E74" s="114"/>
      <c r="F74" s="114"/>
      <c r="G74" s="114"/>
      <c r="H74" s="114"/>
      <c r="I74" s="114"/>
      <c r="J74" s="115"/>
    </row>
    <row r="75" spans="2:10" ht="13.95" customHeight="1" thickBot="1" x14ac:dyDescent="0.35">
      <c r="B75" s="109">
        <v>0.46527777777777773</v>
      </c>
      <c r="C75" s="116">
        <v>36</v>
      </c>
      <c r="D75" s="75">
        <v>2</v>
      </c>
      <c r="E75" s="8" t="s">
        <v>127</v>
      </c>
      <c r="F75" s="35" t="s">
        <v>188</v>
      </c>
      <c r="G75" s="44" t="s">
        <v>129</v>
      </c>
      <c r="H75" s="49" t="s">
        <v>21</v>
      </c>
      <c r="I75" s="75">
        <v>50.04</v>
      </c>
      <c r="J75" s="164">
        <v>1</v>
      </c>
    </row>
    <row r="76" spans="2:10" ht="13.95" customHeight="1" thickBot="1" x14ac:dyDescent="0.35">
      <c r="B76" s="109"/>
      <c r="C76" s="116"/>
      <c r="D76" s="24">
        <v>3</v>
      </c>
      <c r="E76" s="53" t="s">
        <v>126</v>
      </c>
      <c r="F76" s="138" t="s">
        <v>190</v>
      </c>
      <c r="G76" s="71" t="s">
        <v>129</v>
      </c>
      <c r="H76" s="72" t="s">
        <v>21</v>
      </c>
      <c r="I76" s="24">
        <v>51.43</v>
      </c>
      <c r="J76" s="165">
        <v>2</v>
      </c>
    </row>
    <row r="77" spans="2:10" ht="13.95" customHeight="1" x14ac:dyDescent="0.3">
      <c r="B77" s="109"/>
      <c r="C77" s="116"/>
      <c r="D77" s="24">
        <v>1</v>
      </c>
      <c r="E77" s="71" t="s">
        <v>156</v>
      </c>
      <c r="F77" s="70" t="s">
        <v>189</v>
      </c>
      <c r="G77" s="54" t="s">
        <v>129</v>
      </c>
      <c r="H77" s="24" t="s">
        <v>21</v>
      </c>
      <c r="I77" s="24">
        <v>52.37</v>
      </c>
      <c r="J77" s="165">
        <v>3</v>
      </c>
    </row>
    <row r="78" spans="2:10" ht="13.95" customHeight="1" thickBot="1" x14ac:dyDescent="0.35">
      <c r="B78" s="110"/>
      <c r="C78" s="117"/>
      <c r="D78" s="56">
        <v>4</v>
      </c>
      <c r="E78" s="56" t="s">
        <v>157</v>
      </c>
      <c r="F78" s="57" t="s">
        <v>186</v>
      </c>
      <c r="G78" s="56" t="s">
        <v>129</v>
      </c>
      <c r="H78" s="56" t="s">
        <v>21</v>
      </c>
      <c r="I78" s="56">
        <v>55.83</v>
      </c>
      <c r="J78" s="163">
        <v>4</v>
      </c>
    </row>
    <row r="79" spans="2:10" ht="13.95" customHeight="1" thickBot="1" x14ac:dyDescent="0.35">
      <c r="C79" s="1"/>
      <c r="D79" s="1"/>
      <c r="E79" s="1"/>
      <c r="F79" s="1"/>
      <c r="G79" s="1"/>
    </row>
    <row r="80" spans="2:10" ht="13.95" customHeight="1" thickBot="1" x14ac:dyDescent="0.35">
      <c r="B80" s="113" t="s">
        <v>176</v>
      </c>
      <c r="C80" s="114"/>
      <c r="D80" s="114"/>
      <c r="E80" s="114"/>
      <c r="F80" s="114"/>
      <c r="G80" s="114"/>
      <c r="H80" s="114"/>
      <c r="I80" s="114"/>
      <c r="J80" s="115"/>
    </row>
    <row r="81" spans="2:10" ht="13.95" customHeight="1" thickBot="1" x14ac:dyDescent="0.35">
      <c r="B81" s="109">
        <v>0.46875</v>
      </c>
      <c r="C81" s="116">
        <v>37</v>
      </c>
      <c r="D81" s="75">
        <v>3</v>
      </c>
      <c r="E81" s="24" t="s">
        <v>157</v>
      </c>
      <c r="F81" s="55" t="s">
        <v>217</v>
      </c>
      <c r="G81" s="75" t="s">
        <v>129</v>
      </c>
      <c r="H81" s="75" t="s">
        <v>62</v>
      </c>
      <c r="I81" s="75">
        <v>55.88</v>
      </c>
      <c r="J81" s="164">
        <v>1</v>
      </c>
    </row>
    <row r="82" spans="2:10" ht="13.95" customHeight="1" thickBot="1" x14ac:dyDescent="0.35">
      <c r="B82" s="109"/>
      <c r="C82" s="116"/>
      <c r="D82" s="24">
        <v>2</v>
      </c>
      <c r="E82" s="71" t="s">
        <v>156</v>
      </c>
      <c r="F82" s="70" t="s">
        <v>215</v>
      </c>
      <c r="G82" s="24" t="s">
        <v>129</v>
      </c>
      <c r="H82" s="24" t="s">
        <v>62</v>
      </c>
      <c r="I82" s="24">
        <v>59.02</v>
      </c>
      <c r="J82" s="165">
        <v>2</v>
      </c>
    </row>
    <row r="83" spans="2:10" ht="13.95" customHeight="1" x14ac:dyDescent="0.3">
      <c r="B83" s="109"/>
      <c r="C83" s="116"/>
      <c r="D83" s="24">
        <v>4</v>
      </c>
      <c r="E83" s="53" t="s">
        <v>126</v>
      </c>
      <c r="F83" s="88" t="s">
        <v>214</v>
      </c>
      <c r="G83" s="24" t="s">
        <v>129</v>
      </c>
      <c r="H83" s="24" t="s">
        <v>62</v>
      </c>
      <c r="I83" s="24" t="s">
        <v>254</v>
      </c>
      <c r="J83" s="165">
        <v>3</v>
      </c>
    </row>
    <row r="84" spans="2:10" ht="13.95" customHeight="1" thickBot="1" x14ac:dyDescent="0.35">
      <c r="B84" s="110"/>
      <c r="C84" s="117"/>
      <c r="D84" s="56">
        <v>1</v>
      </c>
      <c r="E84" s="56" t="s">
        <v>137</v>
      </c>
      <c r="F84" s="41" t="s">
        <v>216</v>
      </c>
      <c r="G84" s="56" t="s">
        <v>129</v>
      </c>
      <c r="H84" s="56" t="s">
        <v>62</v>
      </c>
      <c r="I84" s="56" t="s">
        <v>253</v>
      </c>
      <c r="J84" s="163">
        <v>4</v>
      </c>
    </row>
    <row r="85" spans="2:10" ht="13.95" customHeight="1" thickBot="1" x14ac:dyDescent="0.35">
      <c r="C85" s="1"/>
      <c r="D85" s="1"/>
      <c r="E85" s="1"/>
      <c r="F85" s="1"/>
      <c r="G85" s="1"/>
    </row>
    <row r="86" spans="2:10" ht="13.95" customHeight="1" thickBot="1" x14ac:dyDescent="0.35">
      <c r="B86" s="113" t="s">
        <v>171</v>
      </c>
      <c r="C86" s="114"/>
      <c r="D86" s="114"/>
      <c r="E86" s="114"/>
      <c r="F86" s="114"/>
      <c r="G86" s="114"/>
      <c r="H86" s="114"/>
      <c r="I86" s="114"/>
      <c r="J86" s="115"/>
    </row>
    <row r="87" spans="2:10" ht="13.95" customHeight="1" x14ac:dyDescent="0.3">
      <c r="B87" s="109">
        <v>0.47222222222222227</v>
      </c>
      <c r="C87" s="116">
        <v>38</v>
      </c>
      <c r="D87" s="75">
        <v>3</v>
      </c>
      <c r="E87" s="75" t="s">
        <v>157</v>
      </c>
      <c r="F87" s="69" t="s">
        <v>235</v>
      </c>
      <c r="G87" s="75" t="s">
        <v>146</v>
      </c>
      <c r="H87" s="75" t="s">
        <v>21</v>
      </c>
      <c r="I87" s="75">
        <v>51.68</v>
      </c>
      <c r="J87" s="164">
        <v>1</v>
      </c>
    </row>
    <row r="88" spans="2:10" ht="13.95" customHeight="1" x14ac:dyDescent="0.3">
      <c r="B88" s="109"/>
      <c r="C88" s="116"/>
      <c r="D88" s="24">
        <v>2</v>
      </c>
      <c r="E88" s="24" t="s">
        <v>156</v>
      </c>
      <c r="F88" s="55" t="s">
        <v>234</v>
      </c>
      <c r="G88" s="24" t="s">
        <v>146</v>
      </c>
      <c r="H88" s="24" t="s">
        <v>21</v>
      </c>
      <c r="I88" s="24">
        <v>53.48</v>
      </c>
      <c r="J88" s="165">
        <v>2</v>
      </c>
    </row>
    <row r="89" spans="2:10" ht="13.95" customHeight="1" x14ac:dyDescent="0.3">
      <c r="B89" s="109"/>
      <c r="C89" s="116"/>
      <c r="D89" s="24">
        <v>1</v>
      </c>
      <c r="E89" s="8" t="s">
        <v>126</v>
      </c>
      <c r="F89" s="33" t="s">
        <v>233</v>
      </c>
      <c r="G89" s="29" t="s">
        <v>146</v>
      </c>
      <c r="H89" s="38" t="s">
        <v>21</v>
      </c>
      <c r="I89" s="24">
        <v>57.58</v>
      </c>
      <c r="J89" s="165">
        <v>3</v>
      </c>
    </row>
    <row r="90" spans="2:10" ht="13.95" customHeight="1" thickBot="1" x14ac:dyDescent="0.35">
      <c r="B90" s="110"/>
      <c r="C90" s="117"/>
      <c r="D90" s="56">
        <v>4</v>
      </c>
      <c r="E90" s="56" t="s">
        <v>155</v>
      </c>
      <c r="F90" s="57" t="s">
        <v>145</v>
      </c>
      <c r="G90" s="56" t="s">
        <v>146</v>
      </c>
      <c r="H90" s="56" t="s">
        <v>21</v>
      </c>
      <c r="I90" s="56" t="s">
        <v>255</v>
      </c>
      <c r="J90" s="163">
        <v>4</v>
      </c>
    </row>
    <row r="91" spans="2:10" ht="13.95" customHeight="1" thickBot="1" x14ac:dyDescent="0.35"/>
    <row r="92" spans="2:10" ht="13.95" customHeight="1" thickBot="1" x14ac:dyDescent="0.35">
      <c r="B92" s="113" t="s">
        <v>173</v>
      </c>
      <c r="C92" s="114"/>
      <c r="D92" s="114"/>
      <c r="E92" s="114"/>
      <c r="F92" s="114"/>
      <c r="G92" s="114"/>
      <c r="H92" s="114"/>
      <c r="I92" s="114"/>
      <c r="J92" s="115"/>
    </row>
    <row r="93" spans="2:10" ht="13.95" customHeight="1" thickBot="1" x14ac:dyDescent="0.35">
      <c r="B93" s="109">
        <v>0.47569444444444442</v>
      </c>
      <c r="C93" s="116">
        <v>39</v>
      </c>
      <c r="D93" s="75">
        <v>2</v>
      </c>
      <c r="E93" s="8" t="s">
        <v>128</v>
      </c>
      <c r="F93" s="33" t="s">
        <v>205</v>
      </c>
      <c r="G93" s="75" t="s">
        <v>28</v>
      </c>
      <c r="H93" s="75" t="s">
        <v>21</v>
      </c>
      <c r="I93" s="104">
        <v>40.97</v>
      </c>
      <c r="J93" s="168">
        <v>1</v>
      </c>
    </row>
    <row r="94" spans="2:10" ht="13.95" customHeight="1" thickBot="1" x14ac:dyDescent="0.35">
      <c r="B94" s="109"/>
      <c r="C94" s="116"/>
      <c r="D94" s="24">
        <v>4</v>
      </c>
      <c r="E94" s="53" t="s">
        <v>127</v>
      </c>
      <c r="F94" s="88" t="s">
        <v>206</v>
      </c>
      <c r="G94" s="24" t="s">
        <v>28</v>
      </c>
      <c r="H94" s="24" t="s">
        <v>21</v>
      </c>
      <c r="I94" s="54">
        <v>42.3</v>
      </c>
      <c r="J94" s="169">
        <v>2</v>
      </c>
    </row>
    <row r="95" spans="2:10" ht="13.95" customHeight="1" x14ac:dyDescent="0.3">
      <c r="B95" s="109"/>
      <c r="C95" s="116"/>
      <c r="D95" s="24">
        <v>3</v>
      </c>
      <c r="E95" s="53" t="s">
        <v>128</v>
      </c>
      <c r="F95" s="88" t="s">
        <v>195</v>
      </c>
      <c r="G95" s="24" t="s">
        <v>28</v>
      </c>
      <c r="H95" s="24" t="s">
        <v>21</v>
      </c>
      <c r="I95" s="54">
        <v>43.07</v>
      </c>
      <c r="J95" s="169">
        <v>3</v>
      </c>
    </row>
    <row r="96" spans="2:10" ht="13.95" customHeight="1" thickBot="1" x14ac:dyDescent="0.35">
      <c r="B96" s="110"/>
      <c r="C96" s="117"/>
      <c r="D96" s="56">
        <v>1</v>
      </c>
      <c r="E96" s="56" t="s">
        <v>143</v>
      </c>
      <c r="F96" s="57" t="s">
        <v>196</v>
      </c>
      <c r="G96" s="56" t="s">
        <v>28</v>
      </c>
      <c r="H96" s="56" t="s">
        <v>21</v>
      </c>
      <c r="I96" s="79">
        <v>43.84</v>
      </c>
      <c r="J96" s="170">
        <v>4</v>
      </c>
    </row>
    <row r="97" spans="2:10" ht="13.95" customHeight="1" thickBot="1" x14ac:dyDescent="0.35"/>
    <row r="98" spans="2:10" ht="13.95" customHeight="1" thickBot="1" x14ac:dyDescent="0.35">
      <c r="B98" s="113" t="s">
        <v>175</v>
      </c>
      <c r="C98" s="114"/>
      <c r="D98" s="114"/>
      <c r="E98" s="114"/>
      <c r="F98" s="114"/>
      <c r="G98" s="114"/>
      <c r="H98" s="114"/>
      <c r="I98" s="114"/>
      <c r="J98" s="115"/>
    </row>
    <row r="99" spans="2:10" ht="13.95" customHeight="1" thickBot="1" x14ac:dyDescent="0.35">
      <c r="B99" s="109">
        <v>0.47916666666666669</v>
      </c>
      <c r="C99" s="116">
        <v>40</v>
      </c>
      <c r="D99" s="75">
        <v>2</v>
      </c>
      <c r="E99" s="8" t="s">
        <v>128</v>
      </c>
      <c r="F99" s="25" t="s">
        <v>211</v>
      </c>
      <c r="G99" s="75" t="s">
        <v>130</v>
      </c>
      <c r="H99" s="75" t="s">
        <v>62</v>
      </c>
      <c r="I99" s="75">
        <v>49.89</v>
      </c>
      <c r="J99" s="164">
        <v>1</v>
      </c>
    </row>
    <row r="100" spans="2:10" ht="13.95" customHeight="1" thickBot="1" x14ac:dyDescent="0.35">
      <c r="B100" s="109"/>
      <c r="C100" s="116"/>
      <c r="D100" s="24">
        <v>3</v>
      </c>
      <c r="E100" s="71" t="s">
        <v>157</v>
      </c>
      <c r="F100" s="70" t="s">
        <v>212</v>
      </c>
      <c r="G100" s="24" t="s">
        <v>130</v>
      </c>
      <c r="H100" s="24" t="s">
        <v>62</v>
      </c>
      <c r="I100" s="24">
        <v>51.62</v>
      </c>
      <c r="J100" s="165">
        <v>2</v>
      </c>
    </row>
    <row r="101" spans="2:10" ht="13.95" customHeight="1" x14ac:dyDescent="0.3">
      <c r="B101" s="109"/>
      <c r="C101" s="116"/>
      <c r="D101" s="24">
        <v>4</v>
      </c>
      <c r="E101" s="71" t="s">
        <v>156</v>
      </c>
      <c r="F101" s="70" t="s">
        <v>210</v>
      </c>
      <c r="G101" s="24" t="s">
        <v>130</v>
      </c>
      <c r="H101" s="24" t="s">
        <v>62</v>
      </c>
      <c r="I101" s="24">
        <v>53.57</v>
      </c>
      <c r="J101" s="165">
        <v>3</v>
      </c>
    </row>
    <row r="102" spans="2:10" ht="13.95" customHeight="1" thickBot="1" x14ac:dyDescent="0.35">
      <c r="B102" s="110"/>
      <c r="C102" s="117"/>
      <c r="D102" s="56">
        <v>1</v>
      </c>
      <c r="E102" s="56" t="s">
        <v>158</v>
      </c>
      <c r="F102" s="57" t="s">
        <v>213</v>
      </c>
      <c r="G102" s="56" t="s">
        <v>130</v>
      </c>
      <c r="H102" s="56" t="s">
        <v>62</v>
      </c>
      <c r="I102" s="56">
        <v>55.71</v>
      </c>
      <c r="J102" s="163">
        <v>4</v>
      </c>
    </row>
    <row r="103" spans="2:10" ht="13.95" customHeight="1" thickBot="1" x14ac:dyDescent="0.35"/>
    <row r="104" spans="2:10" ht="13.95" customHeight="1" thickBot="1" x14ac:dyDescent="0.35">
      <c r="B104" s="113" t="s">
        <v>177</v>
      </c>
      <c r="C104" s="114"/>
      <c r="D104" s="114"/>
      <c r="E104" s="114"/>
      <c r="F104" s="114"/>
      <c r="G104" s="114"/>
      <c r="H104" s="114"/>
      <c r="I104" s="114"/>
      <c r="J104" s="115"/>
    </row>
    <row r="105" spans="2:10" ht="13.95" customHeight="1" thickBot="1" x14ac:dyDescent="0.35">
      <c r="B105" s="109">
        <v>0.4826388888888889</v>
      </c>
      <c r="C105" s="116">
        <v>41</v>
      </c>
      <c r="D105" s="42">
        <v>4</v>
      </c>
      <c r="E105" s="8" t="s">
        <v>127</v>
      </c>
      <c r="F105" s="63" t="s">
        <v>219</v>
      </c>
      <c r="G105" s="75" t="s">
        <v>123</v>
      </c>
      <c r="H105" s="75" t="s">
        <v>62</v>
      </c>
      <c r="I105" s="75">
        <v>50.87</v>
      </c>
      <c r="J105" s="164">
        <v>1</v>
      </c>
    </row>
    <row r="106" spans="2:10" ht="13.95" customHeight="1" thickBot="1" x14ac:dyDescent="0.35">
      <c r="B106" s="109"/>
      <c r="C106" s="116"/>
      <c r="D106" s="14">
        <v>1</v>
      </c>
      <c r="E106" s="53" t="s">
        <v>128</v>
      </c>
      <c r="F106" s="68" t="s">
        <v>220</v>
      </c>
      <c r="G106" s="24" t="s">
        <v>123</v>
      </c>
      <c r="H106" s="24" t="s">
        <v>62</v>
      </c>
      <c r="I106" s="24">
        <v>51.67</v>
      </c>
      <c r="J106" s="165">
        <v>2</v>
      </c>
    </row>
    <row r="107" spans="2:10" ht="13.95" customHeight="1" x14ac:dyDescent="0.3">
      <c r="B107" s="109"/>
      <c r="C107" s="116"/>
      <c r="D107" s="14">
        <v>2</v>
      </c>
      <c r="E107" s="53" t="s">
        <v>126</v>
      </c>
      <c r="F107" s="68" t="s">
        <v>218</v>
      </c>
      <c r="G107" s="24" t="s">
        <v>123</v>
      </c>
      <c r="H107" s="24" t="s">
        <v>62</v>
      </c>
      <c r="I107" s="24">
        <v>52.48</v>
      </c>
      <c r="J107" s="165">
        <v>3</v>
      </c>
    </row>
    <row r="108" spans="2:10" ht="13.95" customHeight="1" thickBot="1" x14ac:dyDescent="0.35">
      <c r="B108" s="110"/>
      <c r="C108" s="117"/>
      <c r="D108" s="41">
        <v>3</v>
      </c>
      <c r="E108" s="64" t="s">
        <v>131</v>
      </c>
      <c r="F108" s="67" t="s">
        <v>221</v>
      </c>
      <c r="G108" s="56" t="s">
        <v>123</v>
      </c>
      <c r="H108" s="56" t="s">
        <v>62</v>
      </c>
      <c r="I108" s="56">
        <v>58.48</v>
      </c>
      <c r="J108" s="163">
        <v>4</v>
      </c>
    </row>
    <row r="109" spans="2:10" ht="13.95" customHeight="1" thickBot="1" x14ac:dyDescent="0.35"/>
    <row r="110" spans="2:10" ht="13.95" customHeight="1" thickBot="1" x14ac:dyDescent="0.35">
      <c r="B110" s="113" t="s">
        <v>174</v>
      </c>
      <c r="C110" s="114"/>
      <c r="D110" s="114"/>
      <c r="E110" s="114"/>
      <c r="F110" s="114"/>
      <c r="G110" s="114"/>
      <c r="H110" s="114"/>
      <c r="I110" s="114"/>
      <c r="J110" s="115"/>
    </row>
    <row r="111" spans="2:10" ht="13.95" customHeight="1" thickBot="1" x14ac:dyDescent="0.35">
      <c r="B111" s="130">
        <v>0.4861111111111111</v>
      </c>
      <c r="C111" s="131">
        <v>42</v>
      </c>
      <c r="D111" s="75">
        <v>3</v>
      </c>
      <c r="E111" s="8" t="s">
        <v>126</v>
      </c>
      <c r="F111" s="33" t="s">
        <v>205</v>
      </c>
      <c r="G111" s="75" t="s">
        <v>125</v>
      </c>
      <c r="H111" s="75" t="s">
        <v>21</v>
      </c>
      <c r="I111" s="75">
        <v>41.69</v>
      </c>
      <c r="J111" s="164">
        <v>1</v>
      </c>
    </row>
    <row r="112" spans="2:10" ht="13.95" customHeight="1" thickBot="1" x14ac:dyDescent="0.35">
      <c r="B112" s="126"/>
      <c r="C112" s="132"/>
      <c r="D112" s="24">
        <v>2</v>
      </c>
      <c r="E112" s="53" t="s">
        <v>127</v>
      </c>
      <c r="F112" s="88" t="s">
        <v>208</v>
      </c>
      <c r="G112" s="24" t="s">
        <v>125</v>
      </c>
      <c r="H112" s="24" t="s">
        <v>21</v>
      </c>
      <c r="I112" s="24">
        <v>42.04</v>
      </c>
      <c r="J112" s="165">
        <v>2</v>
      </c>
    </row>
    <row r="113" spans="2:10" ht="13.95" customHeight="1" x14ac:dyDescent="0.3">
      <c r="B113" s="126"/>
      <c r="C113" s="132"/>
      <c r="D113" s="24">
        <v>1</v>
      </c>
      <c r="E113" s="71" t="s">
        <v>156</v>
      </c>
      <c r="F113" s="70" t="s">
        <v>209</v>
      </c>
      <c r="G113" s="24" t="s">
        <v>125</v>
      </c>
      <c r="H113" s="24" t="s">
        <v>21</v>
      </c>
      <c r="I113" s="24">
        <v>48.04</v>
      </c>
      <c r="J113" s="165">
        <v>3</v>
      </c>
    </row>
    <row r="114" spans="2:10" ht="13.95" customHeight="1" thickBot="1" x14ac:dyDescent="0.35">
      <c r="B114" s="127"/>
      <c r="C114" s="133"/>
      <c r="D114" s="56">
        <v>4</v>
      </c>
      <c r="E114" s="64" t="s">
        <v>133</v>
      </c>
      <c r="F114" s="81" t="s">
        <v>207</v>
      </c>
      <c r="G114" s="56" t="s">
        <v>125</v>
      </c>
      <c r="H114" s="56" t="s">
        <v>21</v>
      </c>
      <c r="I114" s="56">
        <v>48.59</v>
      </c>
      <c r="J114" s="163">
        <v>4</v>
      </c>
    </row>
    <row r="115" spans="2:10" ht="13.95" customHeight="1" thickBot="1" x14ac:dyDescent="0.35"/>
    <row r="116" spans="2:10" ht="13.95" customHeight="1" thickBot="1" x14ac:dyDescent="0.35">
      <c r="B116" s="113" t="s">
        <v>170</v>
      </c>
      <c r="C116" s="114"/>
      <c r="D116" s="114"/>
      <c r="E116" s="114"/>
      <c r="F116" s="114"/>
      <c r="G116" s="114"/>
      <c r="H116" s="114"/>
      <c r="I116" s="114"/>
      <c r="J116" s="115"/>
    </row>
    <row r="117" spans="2:10" ht="13.95" customHeight="1" thickBot="1" x14ac:dyDescent="0.35">
      <c r="B117" s="109">
        <v>0.48958333333333331</v>
      </c>
      <c r="C117" s="111">
        <v>43</v>
      </c>
      <c r="D117" s="74">
        <v>1</v>
      </c>
      <c r="E117" s="71" t="s">
        <v>156</v>
      </c>
      <c r="F117" s="70" t="s">
        <v>191</v>
      </c>
      <c r="G117" s="75" t="s">
        <v>198</v>
      </c>
      <c r="H117" s="75" t="s">
        <v>21</v>
      </c>
      <c r="I117" s="75">
        <v>43.81</v>
      </c>
      <c r="J117" s="164">
        <v>1</v>
      </c>
    </row>
    <row r="118" spans="2:10" ht="13.95" customHeight="1" thickBot="1" x14ac:dyDescent="0.35">
      <c r="B118" s="109"/>
      <c r="C118" s="111"/>
      <c r="D118" s="73">
        <v>3</v>
      </c>
      <c r="E118" s="53" t="s">
        <v>155</v>
      </c>
      <c r="F118" s="77" t="s">
        <v>192</v>
      </c>
      <c r="G118" s="24" t="s">
        <v>198</v>
      </c>
      <c r="H118" s="24" t="s">
        <v>21</v>
      </c>
      <c r="I118" s="24">
        <v>44.2</v>
      </c>
      <c r="J118" s="165">
        <v>2</v>
      </c>
    </row>
    <row r="119" spans="2:10" ht="13.95" customHeight="1" thickBot="1" x14ac:dyDescent="0.35">
      <c r="B119" s="109"/>
      <c r="C119" s="111"/>
      <c r="D119" s="73">
        <v>4</v>
      </c>
      <c r="E119" s="53" t="s">
        <v>134</v>
      </c>
      <c r="F119" s="77" t="s">
        <v>193</v>
      </c>
      <c r="G119" s="24" t="s">
        <v>198</v>
      </c>
      <c r="H119" s="24" t="s">
        <v>21</v>
      </c>
      <c r="I119" s="24">
        <v>44.55</v>
      </c>
      <c r="J119" s="165">
        <v>3</v>
      </c>
    </row>
    <row r="120" spans="2:10" ht="13.95" customHeight="1" thickBot="1" x14ac:dyDescent="0.35">
      <c r="B120" s="110"/>
      <c r="C120" s="112"/>
      <c r="D120" s="100">
        <v>2</v>
      </c>
      <c r="E120" s="151" t="s">
        <v>159</v>
      </c>
      <c r="F120" s="152" t="s">
        <v>194</v>
      </c>
      <c r="G120" s="56" t="s">
        <v>198</v>
      </c>
      <c r="H120" s="56" t="s">
        <v>21</v>
      </c>
      <c r="I120" s="56">
        <v>45.59</v>
      </c>
      <c r="J120" s="163">
        <v>4</v>
      </c>
    </row>
    <row r="121" spans="2:10" ht="13.95" customHeight="1" x14ac:dyDescent="0.3"/>
    <row r="122" spans="2:10" ht="13.95" customHeight="1" x14ac:dyDescent="0.3"/>
    <row r="123" spans="2:10" ht="13.95" customHeight="1" x14ac:dyDescent="0.3">
      <c r="B123" s="45" t="s">
        <v>265</v>
      </c>
      <c r="F123" t="s">
        <v>266</v>
      </c>
      <c r="G123" s="171" t="s">
        <v>267</v>
      </c>
    </row>
    <row r="124" spans="2:10" ht="13.95" customHeight="1" x14ac:dyDescent="0.3"/>
    <row r="125" spans="2:10" ht="13.95" customHeight="1" x14ac:dyDescent="0.3">
      <c r="B125" t="s">
        <v>268</v>
      </c>
      <c r="F125" t="s">
        <v>270</v>
      </c>
      <c r="G125" s="1" t="s">
        <v>269</v>
      </c>
    </row>
    <row r="126" spans="2:10" ht="13.95" customHeight="1" x14ac:dyDescent="0.3"/>
  </sheetData>
  <sortState xmlns:xlrd2="http://schemas.microsoft.com/office/spreadsheetml/2017/richdata2" ref="D117:I120">
    <sortCondition ref="I117:I120"/>
  </sortState>
  <mergeCells count="61">
    <mergeCell ref="B45:J45"/>
    <mergeCell ref="B98:J98"/>
    <mergeCell ref="B99:B102"/>
    <mergeCell ref="C99:C102"/>
    <mergeCell ref="B111:B114"/>
    <mergeCell ref="C111:C114"/>
    <mergeCell ref="C56:H56"/>
    <mergeCell ref="B21:J21"/>
    <mergeCell ref="B22:B25"/>
    <mergeCell ref="C22:C25"/>
    <mergeCell ref="B27:J27"/>
    <mergeCell ref="B28:B31"/>
    <mergeCell ref="C28:C31"/>
    <mergeCell ref="B36:J36"/>
    <mergeCell ref="B48:J48"/>
    <mergeCell ref="B51:J51"/>
    <mergeCell ref="B9:J9"/>
    <mergeCell ref="B13:J13"/>
    <mergeCell ref="B10:B11"/>
    <mergeCell ref="C10:C11"/>
    <mergeCell ref="B17:J17"/>
    <mergeCell ref="B63:B66"/>
    <mergeCell ref="C63:C66"/>
    <mergeCell ref="B69:B72"/>
    <mergeCell ref="C69:C72"/>
    <mergeCell ref="B52:B55"/>
    <mergeCell ref="C52:C55"/>
    <mergeCell ref="B58:B60"/>
    <mergeCell ref="C58:C60"/>
    <mergeCell ref="B62:J62"/>
    <mergeCell ref="B57:J57"/>
    <mergeCell ref="B14:B15"/>
    <mergeCell ref="C14:C15"/>
    <mergeCell ref="B18:B19"/>
    <mergeCell ref="C18:C19"/>
    <mergeCell ref="B33:J33"/>
    <mergeCell ref="B39:J39"/>
    <mergeCell ref="B42:J42"/>
    <mergeCell ref="D3:H3"/>
    <mergeCell ref="D4:H4"/>
    <mergeCell ref="D2:H2"/>
    <mergeCell ref="B117:B120"/>
    <mergeCell ref="C117:C120"/>
    <mergeCell ref="B104:J104"/>
    <mergeCell ref="B105:B108"/>
    <mergeCell ref="C105:C108"/>
    <mergeCell ref="B110:J110"/>
    <mergeCell ref="B116:J116"/>
    <mergeCell ref="B86:J86"/>
    <mergeCell ref="B87:B90"/>
    <mergeCell ref="C87:C90"/>
    <mergeCell ref="B92:J92"/>
    <mergeCell ref="B93:B96"/>
    <mergeCell ref="C93:C96"/>
    <mergeCell ref="B74:J74"/>
    <mergeCell ref="B68:J68"/>
    <mergeCell ref="B75:B78"/>
    <mergeCell ref="C75:C78"/>
    <mergeCell ref="B81:B84"/>
    <mergeCell ref="C81:C84"/>
    <mergeCell ref="B80:J80"/>
  </mergeCells>
  <pageMargins left="0.23622047244094491" right="0.23622047244094491" top="0.35433070866141736" bottom="0.35433070866141736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Canje Nómina Senior</vt:lpstr>
      <vt:lpstr>TORNEO DE VELOCIDAD LA MOLINA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Julio  Zegarra</cp:lastModifiedBy>
  <cp:lastPrinted>2023-06-10T18:02:50Z</cp:lastPrinted>
  <dcterms:created xsi:type="dcterms:W3CDTF">2017-08-28T19:02:30Z</dcterms:created>
  <dcterms:modified xsi:type="dcterms:W3CDTF">2023-06-12T04:12:36Z</dcterms:modified>
</cp:coreProperties>
</file>