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jarojas.CRL\Desktop\"/>
    </mc:Choice>
  </mc:AlternateContent>
  <xr:revisionPtr revIDLastSave="0" documentId="8_{3F1963D3-9588-C942-9114-5DCB73B44704}" xr6:coauthVersionLast="47" xr6:coauthVersionMax="47" xr10:uidLastSave="{00000000-0000-0000-0000-000000000000}"/>
  <bookViews>
    <workbookView xWindow="-120" yWindow="-120" windowWidth="20730" windowHeight="11160" tabRatio="715" firstSheet="1" activeTab="2" xr2:uid="{00000000-000D-0000-FFFF-FFFF00000000}"/>
  </bookViews>
  <sheets>
    <sheet name="Canje Nómina Senior" sheetId="6" state="hidden" r:id="rId1"/>
    <sheet name="RESULTADOS CRL " sheetId="24" r:id="rId2"/>
    <sheet name="RESULTADOS TOTALES (2)" sheetId="28" r:id="rId3"/>
  </sheets>
  <definedNames>
    <definedName name="_xlnm._FilterDatabase" localSheetId="1" hidden="1">'RESULTADOS CRL '!$B$6:$F$21</definedName>
    <definedName name="_xlnm._FilterDatabase" localSheetId="2" hidden="1">'RESULTADOS TOTALES (2)'!$B$6:$F$27</definedName>
    <definedName name="julio" localSheetId="1">#REF!</definedName>
    <definedName name="julio" localSheetId="2">#REF!</definedName>
    <definedName name="julio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" i="6" l="1"/>
  <c r="O1" i="6"/>
  <c r="F60" i="6"/>
  <c r="F62" i="6"/>
  <c r="F61" i="6"/>
  <c r="F59" i="6"/>
  <c r="F58" i="6"/>
  <c r="F57" i="6"/>
  <c r="F56" i="6"/>
  <c r="F55" i="6"/>
  <c r="F54" i="6"/>
  <c r="F53" i="6"/>
  <c r="F52" i="6"/>
  <c r="F91" i="6"/>
  <c r="F90" i="6"/>
  <c r="F89" i="6"/>
  <c r="F88" i="6"/>
  <c r="F87" i="6"/>
  <c r="F86" i="6"/>
  <c r="F74" i="6"/>
  <c r="F73" i="6"/>
  <c r="F72" i="6"/>
  <c r="F71" i="6"/>
  <c r="F70" i="6"/>
  <c r="F69" i="6"/>
  <c r="F51" i="6"/>
  <c r="F50" i="6"/>
  <c r="F49" i="6"/>
  <c r="F48" i="6"/>
  <c r="F79" i="6"/>
  <c r="F78" i="6"/>
  <c r="F77" i="6"/>
  <c r="F66" i="6"/>
  <c r="F65" i="6"/>
  <c r="F83" i="6"/>
  <c r="F82" i="6"/>
  <c r="F47" i="6"/>
  <c r="F46" i="6"/>
  <c r="F45" i="6"/>
  <c r="F44" i="6"/>
  <c r="F32" i="6"/>
  <c r="F31" i="6"/>
  <c r="F30" i="6"/>
  <c r="F29" i="6"/>
  <c r="F28" i="6"/>
  <c r="F13" i="6"/>
  <c r="F12" i="6"/>
  <c r="F11" i="6"/>
  <c r="F10" i="6"/>
  <c r="F9" i="6"/>
  <c r="F8" i="6"/>
  <c r="F39" i="6"/>
  <c r="F38" i="6"/>
  <c r="F37" i="6"/>
  <c r="F20" i="6"/>
  <c r="F19" i="6"/>
  <c r="F27" i="6"/>
  <c r="F26" i="6"/>
  <c r="F25" i="6"/>
  <c r="F7" i="6"/>
  <c r="F6" i="6"/>
  <c r="F36" i="6"/>
  <c r="F35" i="6"/>
  <c r="F18" i="6"/>
  <c r="F17" i="6"/>
  <c r="F16" i="6"/>
  <c r="F24" i="6"/>
  <c r="F23" i="6"/>
  <c r="F5" i="6"/>
  <c r="P19" i="6"/>
  <c r="P37" i="6"/>
  <c r="P16" i="6"/>
  <c r="P7" i="6"/>
  <c r="P8" i="6"/>
  <c r="P24" i="6"/>
  <c r="P36" i="6"/>
  <c r="P5" i="6"/>
  <c r="P23" i="6"/>
  <c r="P6" i="6"/>
  <c r="P26" i="6"/>
  <c r="P39" i="6"/>
  <c r="P1" i="6"/>
  <c r="P27" i="6"/>
  <c r="P20" i="6"/>
  <c r="P11" i="6"/>
  <c r="P38" i="6"/>
  <c r="P9" i="6"/>
  <c r="P29" i="6"/>
  <c r="P10" i="6"/>
  <c r="P13" i="6"/>
  <c r="P28" i="6"/>
  <c r="P30" i="6"/>
  <c r="P17" i="6"/>
  <c r="P25" i="6"/>
  <c r="P31" i="6"/>
  <c r="P18" i="6"/>
  <c r="P32" i="6"/>
  <c r="P35" i="6"/>
  <c r="P12" i="6"/>
  <c r="P50" i="6"/>
  <c r="P72" i="6"/>
  <c r="P57" i="6"/>
  <c r="P58" i="6"/>
  <c r="P51" i="6"/>
  <c r="P71" i="6"/>
  <c r="P61" i="6"/>
  <c r="P47" i="6"/>
  <c r="P49" i="6"/>
  <c r="P48" i="6"/>
  <c r="P54" i="6"/>
  <c r="P59" i="6"/>
  <c r="P70" i="6"/>
  <c r="P79" i="6"/>
  <c r="P73" i="6"/>
  <c r="P74" i="6"/>
  <c r="P77" i="6"/>
  <c r="P56" i="6"/>
  <c r="P44" i="6"/>
  <c r="P66" i="6"/>
  <c r="P78" i="6"/>
  <c r="P52" i="6"/>
  <c r="P46" i="6"/>
  <c r="P60" i="6"/>
  <c r="P69" i="6"/>
  <c r="P53" i="6"/>
  <c r="P45" i="6"/>
  <c r="P55" i="6"/>
  <c r="P65" i="6"/>
</calcChain>
</file>

<file path=xl/sharedStrings.xml><?xml version="1.0" encoding="utf-8"?>
<sst xmlns="http://schemas.openxmlformats.org/spreadsheetml/2006/main" count="972" uniqueCount="260">
  <si>
    <t>1X</t>
  </si>
  <si>
    <t>2X</t>
  </si>
  <si>
    <t>4X</t>
  </si>
  <si>
    <t>2-</t>
  </si>
  <si>
    <t>4-</t>
  </si>
  <si>
    <t>8+</t>
  </si>
  <si>
    <t>NRO.</t>
  </si>
  <si>
    <t>CLUB " "</t>
  </si>
  <si>
    <t>POSIC.</t>
  </si>
  <si>
    <t>BOTE</t>
  </si>
  <si>
    <t>CARRIL</t>
  </si>
  <si>
    <t>CARRIL #</t>
  </si>
  <si>
    <t>Posic &amp; Deportista</t>
  </si>
  <si>
    <t>DEPORTISTA</t>
  </si>
  <si>
    <t>CATEGORÍA</t>
  </si>
  <si>
    <t>GÉNERO</t>
  </si>
  <si>
    <t>AÑO NAC.</t>
  </si>
  <si>
    <t>EDAD</t>
  </si>
  <si>
    <t>HANDICAP</t>
  </si>
  <si>
    <t>REMO CORTO - VARONES</t>
  </si>
  <si>
    <t>C.R."LIMA" "B"</t>
  </si>
  <si>
    <t>Hombre</t>
  </si>
  <si>
    <t>C.R."LIMA" "A"</t>
  </si>
  <si>
    <t>C.R."LIMA" "C"</t>
  </si>
  <si>
    <t>C.R."LIMA"</t>
  </si>
  <si>
    <t>REMO LARGO - VARONES</t>
  </si>
  <si>
    <t xml:space="preserve">1.   Renzo León Garcia </t>
  </si>
  <si>
    <t>Renzo León Garcia</t>
  </si>
  <si>
    <t>Senior</t>
  </si>
  <si>
    <t>1.   Geronimo Hamann Zlatar</t>
  </si>
  <si>
    <t>Geronimo Hamann Zlatar</t>
  </si>
  <si>
    <t>Gianfranco Colmenares Viale</t>
  </si>
  <si>
    <t>2.   Gianfranco Colmenares Viale</t>
  </si>
  <si>
    <t>3.   Gonzalo Del Solar Vargas</t>
  </si>
  <si>
    <t>Gonzalo Del Solar Vargas</t>
  </si>
  <si>
    <t>4.   Geronimo Hamann Zlatar</t>
  </si>
  <si>
    <t>SUPL</t>
  </si>
  <si>
    <t>Supl: Franco Yrivarren Cespedes</t>
  </si>
  <si>
    <t>Franco Yrivarren Cespedes</t>
  </si>
  <si>
    <t>Supl: Giussepe Brigneti Sandoval</t>
  </si>
  <si>
    <t>Giussepe Brigneti Sandoval</t>
  </si>
  <si>
    <t>TIM</t>
  </si>
  <si>
    <t>1.   Gonzalo Del Solar Vargas</t>
  </si>
  <si>
    <t>2.   Franco Yrivarren Cespedes</t>
  </si>
  <si>
    <t>1.   Mickelle Martini Carreras</t>
  </si>
  <si>
    <t>Mickelle Martini Carreras</t>
  </si>
  <si>
    <t>2.   Geronimo Hamann Zlatar</t>
  </si>
  <si>
    <t>3.   Giussepe Brigneti Sandoval</t>
  </si>
  <si>
    <t>6.   Giacomo Ricci De Las Casas</t>
  </si>
  <si>
    <t>Giacomo Ricci De Las Casas</t>
  </si>
  <si>
    <t>4.   Gianfranco Colmenares Viale</t>
  </si>
  <si>
    <t>5.   Mickelle Martini Carreras</t>
  </si>
  <si>
    <t>7.   Giussepe Brigneti Sandoval</t>
  </si>
  <si>
    <t>8.   Franco Yrivarren Cespedes</t>
  </si>
  <si>
    <t>Tim: Cristhofer Rojas Ramos</t>
  </si>
  <si>
    <t>Cristhofer Rojas Ramos</t>
  </si>
  <si>
    <t xml:space="preserve">Supl: Augusto Farfán </t>
  </si>
  <si>
    <t>Supl: Javier Ancajima</t>
  </si>
  <si>
    <t xml:space="preserve">Augusto Farfán </t>
  </si>
  <si>
    <t>Javier Ancajima</t>
  </si>
  <si>
    <t>1.   Adriana María Sanguineti Velasco</t>
  </si>
  <si>
    <t>Adriana María Sanguineti Velasco</t>
  </si>
  <si>
    <t>Mujer</t>
  </si>
  <si>
    <t>1.   Alexandra Castro Iberico</t>
  </si>
  <si>
    <t>Alexandra Castro Iberico</t>
  </si>
  <si>
    <t>1.   Sofia Esteras</t>
  </si>
  <si>
    <t>Sofia Esteras</t>
  </si>
  <si>
    <t>1.   Camila Valle Granados</t>
  </si>
  <si>
    <t>2.   Pamela Patricia Noya Reyes</t>
  </si>
  <si>
    <t>Camila Valle Granados</t>
  </si>
  <si>
    <t>Pamela Patricia Noya Reyes</t>
  </si>
  <si>
    <t>1.   Salvatore Salpietro Macchiavello</t>
  </si>
  <si>
    <t>2.   Fernando Moscoso Idiaquez</t>
  </si>
  <si>
    <t>Salvatore Salpietro Macchiavello</t>
  </si>
  <si>
    <t>Fernando Moscoso Idiaquez</t>
  </si>
  <si>
    <t>1.   Eduardo Linarez Ruiz</t>
  </si>
  <si>
    <t>Eduardo Linarez Ruiz</t>
  </si>
  <si>
    <t>Supl: Angel Sosa Acevedo</t>
  </si>
  <si>
    <t>Angel Sosa Acevedo</t>
  </si>
  <si>
    <t>C.U.R "A"</t>
  </si>
  <si>
    <t xml:space="preserve">1.   Angel Sosa Acevedo </t>
  </si>
  <si>
    <t>2.   Andres Sandoval Santamaria</t>
  </si>
  <si>
    <t>Andres Sandoval Santamaria</t>
  </si>
  <si>
    <t>Supl: Hector Latorre Carbajal</t>
  </si>
  <si>
    <t>Hector Latorre Carbajal</t>
  </si>
  <si>
    <t>2.   Hector Latorre Carbajal</t>
  </si>
  <si>
    <t xml:space="preserve">3.   Angel Sosa Acevedo </t>
  </si>
  <si>
    <t>4.   Andres Sandoval Santamaria</t>
  </si>
  <si>
    <t>Alvaro Torres Macías</t>
  </si>
  <si>
    <t>Supl: Alvaro Torres Macías</t>
  </si>
  <si>
    <t>2.   Alvaro Torres Macías</t>
  </si>
  <si>
    <t>3.   Hector Latorre Carbajal</t>
  </si>
  <si>
    <t>4.   Sebastian Suárez Gamarra</t>
  </si>
  <si>
    <t>Sebastian Suárez Gamarra</t>
  </si>
  <si>
    <t xml:space="preserve">Supl: Angel Sosa Acevedo </t>
  </si>
  <si>
    <t>Supl: Andres Sandoval Santamaria</t>
  </si>
  <si>
    <t>C.U.R."A"</t>
  </si>
  <si>
    <t>1.   Shantall Zegarra Vargas</t>
  </si>
  <si>
    <t xml:space="preserve"> Shantall Zegarra Vargas</t>
  </si>
  <si>
    <t>Supl: Valeria Palacios Carrillo</t>
  </si>
  <si>
    <t>Valeria Palacios Carrillo</t>
  </si>
  <si>
    <t>2.   Alessia Palacios Carrillo</t>
  </si>
  <si>
    <t>Alessia Palacios Carrillo</t>
  </si>
  <si>
    <t>1.   Valeria Palacios Carrillo</t>
  </si>
  <si>
    <t>Supl: Shantall Zegarra Vargas</t>
  </si>
  <si>
    <t>ESNA</t>
  </si>
  <si>
    <t>1.   Gerald Jimenez Mesias</t>
  </si>
  <si>
    <t>2.   Jorge Gonzales Fonseca</t>
  </si>
  <si>
    <t>3.   Fernando Alejos Ocharan</t>
  </si>
  <si>
    <t>4.   Miguel Tintorer Risso</t>
  </si>
  <si>
    <t>Supl: Hugo Breña Briceño</t>
  </si>
  <si>
    <t>Supl: Eduardo Chavez Montesinos</t>
  </si>
  <si>
    <t>Gerald Jimenez Mesias</t>
  </si>
  <si>
    <t>Jorge Gonzales Fonseca</t>
  </si>
  <si>
    <t>Fernando Alejos Ocharan</t>
  </si>
  <si>
    <t>Miguel Tintorer Risso</t>
  </si>
  <si>
    <t>Hugo Breña Briceño</t>
  </si>
  <si>
    <t>Eduardo Chavez Montesinos</t>
  </si>
  <si>
    <t>REMO CORTO - DAMAS</t>
  </si>
  <si>
    <t>REMO LARGO - DAMAS</t>
  </si>
  <si>
    <t>S.C.I.</t>
  </si>
  <si>
    <t>DISTANCIA</t>
  </si>
  <si>
    <t>POSIC &amp; DEPORTISTA</t>
  </si>
  <si>
    <t>CRL</t>
  </si>
  <si>
    <t>REYNA ARRUS ALONSO</t>
  </si>
  <si>
    <t>DIEZ CANSECO DEVOTO LORENZO</t>
  </si>
  <si>
    <t>ZAVALA RIVERA RAFAEL</t>
  </si>
  <si>
    <t>PARRY UGARTE TOMAS</t>
  </si>
  <si>
    <t>CEVASCO DIAZ MARIA JOSÉ</t>
  </si>
  <si>
    <t>APESTEGUI VIDAL MIKEL</t>
  </si>
  <si>
    <t>PAIVA GOMEZ JOAQUIN</t>
  </si>
  <si>
    <t>MORANTE PESTANA CRISTOBAL</t>
  </si>
  <si>
    <t>RODRIGUEZ. VELEZ MATIAS</t>
  </si>
  <si>
    <t>TORRES GOMEZ RICARDO</t>
  </si>
  <si>
    <t>ARBOLEDA CHAVES GUSTAVO</t>
  </si>
  <si>
    <t>SEMINARIO, SANTIAGO</t>
  </si>
  <si>
    <t>MONTERO, NICOLAS</t>
  </si>
  <si>
    <t>RIGLOS MESONES, ABRIL</t>
  </si>
  <si>
    <t>SCHROTH DELGADO RAFFAELA</t>
  </si>
  <si>
    <t>FARFAN LAPENTA ARANZA</t>
  </si>
  <si>
    <t>FARFAN LAPENTA ARIANA</t>
  </si>
  <si>
    <t>CORNEJO RODRIGUEZ MARIANA</t>
  </si>
  <si>
    <t>ZEGARRA VARGAS LUCIANA CAMILA</t>
  </si>
  <si>
    <t>BUHLER OBRADOBIC ALEXANDER</t>
  </si>
  <si>
    <t>BARTON RIOFRIO SANTIAGO</t>
  </si>
  <si>
    <t>YARROW PEREZ LUCIANO</t>
  </si>
  <si>
    <t>TIRAVANTI CURRARINO GAETANO</t>
  </si>
  <si>
    <t>UGARTECHE OLIVIERI JOAQUIN</t>
  </si>
  <si>
    <t>BYRNE LAU CRISTOBAL</t>
  </si>
  <si>
    <t>BRIGNETI SANDOVAL CARLO</t>
  </si>
  <si>
    <t>THIERMANN ESTATUET DANIELA</t>
  </si>
  <si>
    <t>TRYON DUARTE SABRINA</t>
  </si>
  <si>
    <t>ASPILLAGA CROVETTO AMALIA</t>
  </si>
  <si>
    <t>LAMA BUSTINZA MANUEL ISAAC</t>
  </si>
  <si>
    <t xml:space="preserve">DE PICASSA CORNELIO PATRICIA </t>
  </si>
  <si>
    <t>REDSHAW BALAREZO MARIA ANTONIETA</t>
  </si>
  <si>
    <t>QUIROS GOICOCHEA MARIELLA</t>
  </si>
  <si>
    <t>LAZARTE ZABARBURÚ ELSA MARINA</t>
  </si>
  <si>
    <t>PESCHIERA MIFFLIN TALIA</t>
  </si>
  <si>
    <t>FIGARI PORRAS HÉCTOR</t>
  </si>
  <si>
    <t>REVILLA VERGARA NICANOR</t>
  </si>
  <si>
    <t>LA ROSA FERNANDINI ISMAEL</t>
  </si>
  <si>
    <t>SANCHEZ ALVAN RAPHAELA</t>
  </si>
  <si>
    <t>BALCAZAR VARGAS, GRECIA LUCIANA</t>
  </si>
  <si>
    <t>MOREYRA PUELLO, JUANJOSE</t>
  </si>
  <si>
    <t>PATRÓN LAZARTE , CARLOS TOMÁS</t>
  </si>
  <si>
    <t>MOLINA DELGADO, PIERO</t>
  </si>
  <si>
    <t>KROLL LIVELLI, CESAR</t>
  </si>
  <si>
    <t>RIVAS VERA  ADRIAN</t>
  </si>
  <si>
    <t>PANIZO MOYANO, MATEO</t>
  </si>
  <si>
    <t>GONZALEZ PERCIVALE ALEJANDRO</t>
  </si>
  <si>
    <t>RUIZ AUBERT GABRIEL</t>
  </si>
  <si>
    <t>JUVENIL</t>
  </si>
  <si>
    <t>LIBRE</t>
  </si>
  <si>
    <t>CRU</t>
  </si>
  <si>
    <t>CUR</t>
  </si>
  <si>
    <t>CN</t>
  </si>
  <si>
    <t>CATEGORIA</t>
  </si>
  <si>
    <t>INF. A</t>
  </si>
  <si>
    <t>INF. C</t>
  </si>
  <si>
    <t>INF. B</t>
  </si>
  <si>
    <t>ARIAS VILA, LUIS</t>
  </si>
  <si>
    <t>SOSA HORNA, SEBASTIAN</t>
  </si>
  <si>
    <t>JUV.</t>
  </si>
  <si>
    <t>ZEVALLOS ORTIZ, LAWRENCE</t>
  </si>
  <si>
    <t>EDWARDS BADIOLA, ISABELLA</t>
  </si>
  <si>
    <t>COZ, MATIAS</t>
  </si>
  <si>
    <t>LEON SUITO, RAFFAELLA</t>
  </si>
  <si>
    <t>CAVERO, MIGUEL ANGEL</t>
  </si>
  <si>
    <t>MAST. B</t>
  </si>
  <si>
    <t>PEÑALOZA ZUÑIGA, ADRIAN</t>
  </si>
  <si>
    <t>FARFAN GODOY, SEBASTIAN</t>
  </si>
  <si>
    <t>SUPO YIKA, DANAE</t>
  </si>
  <si>
    <t>BALAGUER VASQUES, IYARI</t>
  </si>
  <si>
    <t>LATORRE CARBAJAL, HECTOR</t>
  </si>
  <si>
    <t>SUAREZ, SEBASTIAN</t>
  </si>
  <si>
    <t>PAIVA GOMEZ JOAQUIN (TIM)</t>
  </si>
  <si>
    <t>MORANTE PESTANA CRISTOBAL (SUP)</t>
  </si>
  <si>
    <t>RIVAS VERA ADRIAN (TIM)</t>
  </si>
  <si>
    <t>BUHLER OBRADOBIC ALEXANDER (SUP)</t>
  </si>
  <si>
    <t>YARROW PEREZ LUCIANO (SUP)</t>
  </si>
  <si>
    <t>ZEGARRA VARGAS LUCIANA CAMILA (TIM)</t>
  </si>
  <si>
    <t>GOZALEZ MUSSO, DOMENICO</t>
  </si>
  <si>
    <t>CABIZZA EGUSQUIZA, MATIAS</t>
  </si>
  <si>
    <t>RAMIRES PEÑA, RENZO</t>
  </si>
  <si>
    <t>SILVA PROAÑO, MATEO</t>
  </si>
  <si>
    <t>MATHEY VASQUEZ, VALENTINO (TIM)</t>
  </si>
  <si>
    <t>UBILLUZ SABANA, MARCELO (SUP)</t>
  </si>
  <si>
    <t>BEDOYA, ALONSO</t>
  </si>
  <si>
    <t>RIOS, JESUS</t>
  </si>
  <si>
    <t>CARRASCAL, RENNY</t>
  </si>
  <si>
    <t>GAMIO, ROBERTO</t>
  </si>
  <si>
    <t>MAST. A</t>
  </si>
  <si>
    <t>MIX</t>
  </si>
  <si>
    <t>CARRERA 1</t>
  </si>
  <si>
    <t>NOMBRE COMPLETO</t>
  </si>
  <si>
    <t>OAB</t>
  </si>
  <si>
    <t>OBS.</t>
  </si>
  <si>
    <t>CARRERA 2</t>
  </si>
  <si>
    <t>CARRERA 3</t>
  </si>
  <si>
    <t>CARRERA 4</t>
  </si>
  <si>
    <t>CARRERA 5</t>
  </si>
  <si>
    <t>CARRERA 6</t>
  </si>
  <si>
    <t>CARRERA 7</t>
  </si>
  <si>
    <t>CARRERA 8</t>
  </si>
  <si>
    <t>CARRERA 9</t>
  </si>
  <si>
    <t>CARRERA 10</t>
  </si>
  <si>
    <t>CARRERA 11</t>
  </si>
  <si>
    <t>CARRERA 12</t>
  </si>
  <si>
    <t>CARRERA 13</t>
  </si>
  <si>
    <t>MAST. D</t>
  </si>
  <si>
    <t>MAST. C</t>
  </si>
  <si>
    <t>MAST. H</t>
  </si>
  <si>
    <t>MAST. E</t>
  </si>
  <si>
    <t>TORNEO DE REMO FECHA I - COASTAL</t>
  </si>
  <si>
    <t>Federación Peruana de Remo - Sábado 09 de abril del 2022</t>
  </si>
  <si>
    <t>Sede: Club de Regatas Lima, Chorrillos - 8:00 am</t>
  </si>
  <si>
    <t>DE CASANOVA PAZ LEONARDO</t>
  </si>
  <si>
    <t>SOLO INFANTIL HOMBRES - 2000m</t>
  </si>
  <si>
    <t>SOLO INFANTIL MUJERES - 2000m</t>
  </si>
  <si>
    <t>SOLO NOVICIO HOMBRES / MUJERES - 4000m</t>
  </si>
  <si>
    <t>SOLO JUVENIL HOMBRES - 4000m</t>
  </si>
  <si>
    <t>SOLO JUVENIL MUJERES - 4000m</t>
  </si>
  <si>
    <t>SOLO MASTER HOMBRES - 2000m</t>
  </si>
  <si>
    <t>DOBLE INFANTIL HOMBRES - 2000m</t>
  </si>
  <si>
    <t>DOBLE INFANTIL MUJERES - 2000m</t>
  </si>
  <si>
    <t>DOBLE JUVENIL HOMBRES / MUJERES - 4000m</t>
  </si>
  <si>
    <t>DOBLE MASTER HOMBRES - 2000m</t>
  </si>
  <si>
    <t>DOBLE MASTER MUJERES / MIXTO - 2000m</t>
  </si>
  <si>
    <t>CUADRUPLE INFANTIL / JUVENIL HOMBRES - 4000m</t>
  </si>
  <si>
    <t>CUADRUPLE INFANTIL / JUVENIL MUJERES - 4000m</t>
  </si>
  <si>
    <t>MUJERES</t>
  </si>
  <si>
    <t>PUESTO</t>
  </si>
  <si>
    <t>ORO</t>
  </si>
  <si>
    <t xml:space="preserve">ORO </t>
  </si>
  <si>
    <t>PLATA</t>
  </si>
  <si>
    <t>BRONCE</t>
  </si>
  <si>
    <t>4°</t>
  </si>
  <si>
    <t>5°</t>
  </si>
  <si>
    <t>DNS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</si>
</sst>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1"/>
      <name val="Arial"/>
      <family val="2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7" fillId="0" borderId="0"/>
    <xf numFmtId="0" fontId="9" fillId="0" borderId="0"/>
    <xf numFmtId="0" fontId="8" fillId="0" borderId="0"/>
    <xf numFmtId="0" fontId="10" fillId="0" borderId="0"/>
    <xf numFmtId="0" fontId="11" fillId="0" borderId="0"/>
  </cellStyleXfs>
  <cellXfs count="139">
    <xf numFmtId="0" fontId="0" fillId="0" borderId="0" xfId="0"/>
    <xf numFmtId="0" fontId="0" fillId="0" borderId="0" xfId="0" applyAlignment="1">
      <alignment horizontal="center"/>
    </xf>
    <xf numFmtId="0" fontId="0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vertical="center"/>
    </xf>
    <xf numFmtId="0" fontId="0" fillId="0" borderId="0" xfId="0" applyAlignment="1"/>
    <xf numFmtId="0" fontId="5" fillId="3" borderId="1" xfId="0" applyFont="1" applyFill="1" applyBorder="1" applyAlignment="1"/>
    <xf numFmtId="164" fontId="3" fillId="3" borderId="1" xfId="0" applyNumberFormat="1" applyFont="1" applyFill="1" applyBorder="1" applyAlignment="1"/>
    <xf numFmtId="0" fontId="3" fillId="3" borderId="1" xfId="0" applyFont="1" applyFill="1" applyBorder="1" applyAlignment="1"/>
    <xf numFmtId="0" fontId="0" fillId="3" borderId="1" xfId="0" applyFont="1" applyFill="1" applyBorder="1" applyAlignment="1"/>
    <xf numFmtId="0" fontId="0" fillId="0" borderId="1" xfId="0" applyBorder="1" applyAlignment="1"/>
    <xf numFmtId="14" fontId="0" fillId="0" borderId="0" xfId="0" applyNumberFormat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quotePrefix="1" applyFont="1" applyBorder="1" applyAlignment="1">
      <alignment wrapText="1"/>
    </xf>
    <xf numFmtId="0" fontId="3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 applyAlignment="1"/>
    <xf numFmtId="164" fontId="3" fillId="2" borderId="2" xfId="0" applyNumberFormat="1" applyFont="1" applyFill="1" applyBorder="1" applyAlignment="1">
      <alignment horizontal="center"/>
    </xf>
    <xf numFmtId="164" fontId="3" fillId="2" borderId="2" xfId="0" applyNumberFormat="1" applyFont="1" applyFill="1" applyBorder="1" applyAlignment="1"/>
    <xf numFmtId="0" fontId="3" fillId="2" borderId="4" xfId="0" applyFont="1" applyFill="1" applyBorder="1" applyAlignment="1"/>
    <xf numFmtId="0" fontId="4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/>
    </xf>
    <xf numFmtId="0" fontId="12" fillId="0" borderId="1" xfId="3" applyFont="1" applyFill="1" applyBorder="1" applyAlignment="1">
      <alignment vertical="center" wrapText="1"/>
    </xf>
    <xf numFmtId="0" fontId="12" fillId="0" borderId="1" xfId="3" applyFont="1" applyFill="1" applyBorder="1" applyAlignment="1">
      <alignment vertical="center"/>
    </xf>
    <xf numFmtId="0" fontId="0" fillId="3" borderId="0" xfId="0" applyFill="1"/>
    <xf numFmtId="0" fontId="1" fillId="3" borderId="0" xfId="0" applyFont="1" applyFill="1"/>
    <xf numFmtId="0" fontId="0" fillId="0" borderId="1" xfId="0" applyFont="1" applyFill="1" applyBorder="1" applyAlignment="1">
      <alignment horizontal="left" vertical="center"/>
    </xf>
    <xf numFmtId="0" fontId="0" fillId="3" borderId="0" xfId="0" applyFill="1" applyAlignment="1">
      <alignment horizontal="left"/>
    </xf>
    <xf numFmtId="0" fontId="12" fillId="0" borderId="1" xfId="3" applyFont="1" applyFill="1" applyBorder="1" applyAlignment="1">
      <alignment horizontal="left" vertical="center"/>
    </xf>
    <xf numFmtId="0" fontId="12" fillId="0" borderId="1" xfId="3" applyFont="1" applyFill="1" applyBorder="1" applyAlignment="1">
      <alignment horizontal="left" vertical="center" wrapText="1"/>
    </xf>
    <xf numFmtId="0" fontId="0" fillId="3" borderId="0" xfId="0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left"/>
    </xf>
    <xf numFmtId="0" fontId="12" fillId="0" borderId="1" xfId="5" applyFont="1" applyFill="1" applyBorder="1" applyAlignment="1">
      <alignment horizontal="left" vertical="center"/>
    </xf>
    <xf numFmtId="0" fontId="0" fillId="0" borderId="1" xfId="3" applyFont="1" applyFill="1" applyBorder="1" applyAlignment="1">
      <alignment horizontal="left" vertical="center" wrapText="1"/>
    </xf>
    <xf numFmtId="0" fontId="12" fillId="0" borderId="1" xfId="5" applyFont="1" applyFill="1" applyBorder="1" applyAlignment="1">
      <alignment vertical="center"/>
    </xf>
    <xf numFmtId="0" fontId="8" fillId="0" borderId="1" xfId="0" applyFont="1" applyFill="1" applyBorder="1"/>
    <xf numFmtId="18" fontId="0" fillId="3" borderId="0" xfId="0" applyNumberForma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0" borderId="19" xfId="0" applyFill="1" applyBorder="1" applyAlignment="1">
      <alignment horizontal="left"/>
    </xf>
    <xf numFmtId="0" fontId="0" fillId="3" borderId="22" xfId="0" applyFill="1" applyBorder="1" applyAlignment="1">
      <alignment horizontal="center" vertical="center"/>
    </xf>
    <xf numFmtId="0" fontId="12" fillId="0" borderId="19" xfId="3" applyFont="1" applyFill="1" applyBorder="1" applyAlignment="1">
      <alignment horizontal="left" vertical="center"/>
    </xf>
    <xf numFmtId="0" fontId="0" fillId="0" borderId="19" xfId="0" applyFill="1" applyBorder="1" applyAlignment="1">
      <alignment horizontal="center" vertical="center"/>
    </xf>
    <xf numFmtId="0" fontId="12" fillId="0" borderId="14" xfId="0" applyFont="1" applyFill="1" applyBorder="1" applyAlignment="1">
      <alignment horizontal="left"/>
    </xf>
    <xf numFmtId="0" fontId="0" fillId="3" borderId="15" xfId="0" applyFill="1" applyBorder="1" applyAlignment="1">
      <alignment horizontal="center" vertical="center"/>
    </xf>
    <xf numFmtId="18" fontId="0" fillId="3" borderId="13" xfId="0" applyNumberForma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12" fillId="0" borderId="14" xfId="3" applyFont="1" applyFill="1" applyBorder="1" applyAlignment="1">
      <alignment horizontal="left" vertical="center"/>
    </xf>
    <xf numFmtId="0" fontId="12" fillId="0" borderId="14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/>
    </xf>
    <xf numFmtId="0" fontId="1" fillId="4" borderId="24" xfId="0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0" borderId="14" xfId="0" applyFont="1" applyFill="1" applyBorder="1" applyAlignment="1">
      <alignment horizontal="left"/>
    </xf>
    <xf numFmtId="0" fontId="0" fillId="3" borderId="15" xfId="0" applyFill="1" applyBorder="1" applyAlignment="1">
      <alignment horizontal="center" vertical="center"/>
    </xf>
    <xf numFmtId="0" fontId="0" fillId="0" borderId="19" xfId="0" applyFont="1" applyFill="1" applyBorder="1" applyAlignment="1">
      <alignment horizontal="left"/>
    </xf>
    <xf numFmtId="0" fontId="0" fillId="0" borderId="14" xfId="0" applyFill="1" applyBorder="1" applyAlignment="1">
      <alignment horizontal="left"/>
    </xf>
    <xf numFmtId="0" fontId="12" fillId="0" borderId="14" xfId="3" applyFont="1" applyFill="1" applyBorder="1" applyAlignment="1">
      <alignment vertical="center" wrapText="1"/>
    </xf>
    <xf numFmtId="0" fontId="0" fillId="3" borderId="19" xfId="0" applyFill="1" applyBorder="1" applyAlignment="1">
      <alignment horizontal="left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0" fontId="1" fillId="4" borderId="26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0" borderId="6" xfId="0" applyFill="1" applyBorder="1" applyAlignment="1">
      <alignment horizontal="center" vertical="center"/>
    </xf>
    <xf numFmtId="0" fontId="0" fillId="0" borderId="11" xfId="0" applyFill="1" applyBorder="1" applyAlignment="1">
      <alignment horizontal="left"/>
    </xf>
    <xf numFmtId="0" fontId="0" fillId="3" borderId="11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/>
    </xf>
    <xf numFmtId="0" fontId="12" fillId="0" borderId="6" xfId="3" applyFont="1" applyFill="1" applyBorder="1" applyAlignment="1">
      <alignment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8" fillId="0" borderId="11" xfId="0" applyFont="1" applyFill="1" applyBorder="1" applyAlignment="1">
      <alignment horizontal="left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0" xfId="0" applyFill="1" applyBorder="1"/>
    <xf numFmtId="0" fontId="1" fillId="4" borderId="27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 vertical="center"/>
    </xf>
    <xf numFmtId="0" fontId="0" fillId="0" borderId="11" xfId="0" applyFont="1" applyFill="1" applyBorder="1" applyAlignment="1">
      <alignment horizontal="left" vertical="center"/>
    </xf>
    <xf numFmtId="0" fontId="1" fillId="4" borderId="28" xfId="0" applyFont="1" applyFill="1" applyBorder="1" applyAlignment="1">
      <alignment horizontal="center" vertical="center"/>
    </xf>
    <xf numFmtId="0" fontId="1" fillId="4" borderId="29" xfId="0" applyFont="1" applyFill="1" applyBorder="1" applyAlignment="1">
      <alignment horizontal="center" vertical="center"/>
    </xf>
    <xf numFmtId="0" fontId="1" fillId="4" borderId="30" xfId="0" applyFont="1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13" fillId="3" borderId="0" xfId="0" applyFont="1" applyFill="1" applyAlignment="1">
      <alignment horizontal="center"/>
    </xf>
    <xf numFmtId="0" fontId="13" fillId="3" borderId="0" xfId="0" applyFont="1" applyFill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18" fontId="0" fillId="3" borderId="3" xfId="0" applyNumberFormat="1" applyFill="1" applyBorder="1" applyAlignment="1">
      <alignment horizontal="center" vertical="center"/>
    </xf>
    <xf numFmtId="18" fontId="0" fillId="3" borderId="27" xfId="0" applyNumberFormat="1" applyFill="1" applyBorder="1" applyAlignment="1">
      <alignment horizontal="center" vertical="center"/>
    </xf>
    <xf numFmtId="18" fontId="0" fillId="3" borderId="23" xfId="0" applyNumberForma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8" fontId="0" fillId="3" borderId="21" xfId="0" applyNumberFormat="1" applyFill="1" applyBorder="1" applyAlignment="1">
      <alignment horizontal="center" vertical="center"/>
    </xf>
    <xf numFmtId="18" fontId="12" fillId="3" borderId="3" xfId="0" applyNumberFormat="1" applyFont="1" applyFill="1" applyBorder="1" applyAlignment="1">
      <alignment horizontal="center" vertical="center"/>
    </xf>
    <xf numFmtId="18" fontId="12" fillId="3" borderId="27" xfId="0" applyNumberFormat="1" applyFont="1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18" fontId="12" fillId="3" borderId="13" xfId="0" applyNumberFormat="1" applyFont="1" applyFill="1" applyBorder="1" applyAlignment="1">
      <alignment horizontal="center" vertical="center"/>
    </xf>
    <xf numFmtId="18" fontId="12" fillId="3" borderId="8" xfId="0" applyNumberFormat="1" applyFont="1" applyFill="1" applyBorder="1" applyAlignment="1">
      <alignment horizontal="center" vertical="center"/>
    </xf>
    <xf numFmtId="18" fontId="12" fillId="3" borderId="21" xfId="0" applyNumberFormat="1" applyFont="1" applyFill="1" applyBorder="1" applyAlignment="1">
      <alignment horizontal="center" vertical="center"/>
    </xf>
    <xf numFmtId="18" fontId="0" fillId="3" borderId="13" xfId="0" applyNumberFormat="1" applyFill="1" applyBorder="1" applyAlignment="1">
      <alignment horizontal="center" vertical="center"/>
    </xf>
    <xf numFmtId="18" fontId="0" fillId="3" borderId="8" xfId="0" applyNumberFormat="1" applyFill="1" applyBorder="1" applyAlignment="1">
      <alignment horizontal="center" vertical="center"/>
    </xf>
    <xf numFmtId="18" fontId="0" fillId="3" borderId="5" xfId="0" applyNumberFormat="1" applyFill="1" applyBorder="1" applyAlignment="1">
      <alignment horizontal="center" vertical="center"/>
    </xf>
    <xf numFmtId="18" fontId="0" fillId="3" borderId="10" xfId="0" applyNumberFormat="1" applyFill="1" applyBorder="1" applyAlignment="1">
      <alignment horizontal="center" vertical="center"/>
    </xf>
  </cellXfs>
  <cellStyles count="6">
    <cellStyle name="Excel Built-in Normal" xfId="5" xr:uid="{00000000-0005-0000-0000-000000000000}"/>
    <cellStyle name="Normal" xfId="0" builtinId="0"/>
    <cellStyle name="Normal 2" xfId="1" xr:uid="{00000000-0005-0000-0000-000002000000}"/>
    <cellStyle name="Normal 2 2" xfId="3" xr:uid="{00000000-0005-0000-0000-000003000000}"/>
    <cellStyle name="Normal 3" xfId="2" xr:uid="{00000000-0005-0000-0000-000004000000}"/>
    <cellStyle name="Normal 5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225135</xdr:colOff>
      <xdr:row>91</xdr:row>
      <xdr:rowOff>77932</xdr:rowOff>
    </xdr:from>
    <xdr:to>
      <xdr:col>4</xdr:col>
      <xdr:colOff>65337</xdr:colOff>
      <xdr:row>95</xdr:row>
      <xdr:rowOff>60614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968A56CF-2891-4E1A-B328-5E22268AF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49" y="17534659"/>
          <a:ext cx="2775633" cy="7446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91"/>
  <sheetViews>
    <sheetView workbookViewId="0">
      <pane xSplit="2" ySplit="3" topLeftCell="C4" activePane="bottomRight" state="frozen"/>
      <selection pane="bottomLeft" activeCell="A4" sqref="A4"/>
      <selection pane="topRight" activeCell="C1" sqref="C1"/>
      <selection pane="bottomRight" activeCell="F2" sqref="F2"/>
    </sheetView>
  </sheetViews>
  <sheetFormatPr defaultColWidth="11.43359375" defaultRowHeight="15" x14ac:dyDescent="0.2"/>
  <cols>
    <col min="1" max="2" width="3.2265625" style="10" customWidth="1"/>
    <col min="3" max="3" width="6.72265625" style="10" customWidth="1"/>
    <col min="4" max="4" width="13.98828125" style="10" customWidth="1"/>
    <col min="5" max="6" width="11.43359375" style="10"/>
    <col min="7" max="7" width="13.98828125" style="10" customWidth="1"/>
    <col min="8" max="8" width="11.43359375" style="10"/>
    <col min="9" max="9" width="33.08984375" style="10" customWidth="1"/>
    <col min="10" max="10" width="31.74609375" style="10" customWidth="1"/>
    <col min="11" max="16384" width="11.43359375" style="10"/>
  </cols>
  <sheetData>
    <row r="1" spans="2:20" x14ac:dyDescent="0.2">
      <c r="C1" s="1"/>
      <c r="D1" s="1"/>
      <c r="E1" s="1"/>
      <c r="H1" s="1"/>
      <c r="I1" s="16">
        <f ca="1">TODAY()</f>
        <v>44662</v>
      </c>
      <c r="J1" s="17"/>
      <c r="K1" s="18"/>
      <c r="L1" s="18"/>
      <c r="M1" s="18"/>
      <c r="N1" s="18"/>
      <c r="O1" s="18">
        <f ca="1">YEAR(I1)</f>
        <v>2022</v>
      </c>
      <c r="P1" s="19">
        <f ca="1">$O$1-O1</f>
        <v>0</v>
      </c>
      <c r="Q1" s="18"/>
    </row>
    <row r="2" spans="2:20" ht="15.75" thickBot="1" x14ac:dyDescent="0.25"/>
    <row r="3" spans="2:20" x14ac:dyDescent="0.2">
      <c r="C3" s="20" t="s">
        <v>6</v>
      </c>
      <c r="D3" s="21" t="s">
        <v>9</v>
      </c>
      <c r="E3" s="21" t="s">
        <v>10</v>
      </c>
      <c r="F3" s="22" t="s">
        <v>11</v>
      </c>
      <c r="G3" s="22" t="s">
        <v>7</v>
      </c>
      <c r="H3" s="21" t="s">
        <v>8</v>
      </c>
      <c r="I3" s="22" t="s">
        <v>122</v>
      </c>
      <c r="J3" s="22" t="s">
        <v>13</v>
      </c>
      <c r="K3" s="22" t="s">
        <v>14</v>
      </c>
      <c r="L3" s="22"/>
      <c r="M3" s="22" t="s">
        <v>15</v>
      </c>
      <c r="N3" s="22" t="s">
        <v>121</v>
      </c>
      <c r="O3" s="21" t="s">
        <v>16</v>
      </c>
      <c r="P3" s="21" t="s">
        <v>17</v>
      </c>
      <c r="Q3" s="23" t="s">
        <v>18</v>
      </c>
      <c r="R3" s="24"/>
      <c r="S3" s="22"/>
      <c r="T3" s="25"/>
    </row>
    <row r="4" spans="2:20" x14ac:dyDescent="0.2">
      <c r="B4" s="10">
        <v>1</v>
      </c>
      <c r="C4" s="30" t="s">
        <v>19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</row>
    <row r="5" spans="2:20" x14ac:dyDescent="0.2">
      <c r="B5" s="10">
        <v>2</v>
      </c>
      <c r="C5" s="5">
        <v>1</v>
      </c>
      <c r="D5" s="2" t="s">
        <v>0</v>
      </c>
      <c r="E5" s="3">
        <v>5</v>
      </c>
      <c r="F5" s="3" t="str">
        <f t="shared" ref="F5:F13" si="0">"Carril " &amp; E5</f>
        <v>Carril 5</v>
      </c>
      <c r="G5" s="28" t="s">
        <v>24</v>
      </c>
      <c r="H5" s="2">
        <v>1</v>
      </c>
      <c r="I5" s="9" t="s">
        <v>26</v>
      </c>
      <c r="J5" s="9" t="s">
        <v>27</v>
      </c>
      <c r="K5" s="3" t="s">
        <v>28</v>
      </c>
      <c r="L5" s="11"/>
      <c r="M5" s="29" t="s">
        <v>21</v>
      </c>
      <c r="N5" s="2">
        <v>2000</v>
      </c>
      <c r="O5" s="3">
        <v>1990</v>
      </c>
      <c r="P5" s="3">
        <f t="shared" ref="P5:P13" ca="1" si="1">$O$1-O5</f>
        <v>32</v>
      </c>
      <c r="Q5" s="4"/>
      <c r="R5" s="12"/>
      <c r="S5" s="13"/>
      <c r="T5" s="13"/>
    </row>
    <row r="6" spans="2:20" x14ac:dyDescent="0.2">
      <c r="B6" s="10">
        <v>3</v>
      </c>
      <c r="C6" s="5">
        <v>3</v>
      </c>
      <c r="D6" s="8" t="s">
        <v>1</v>
      </c>
      <c r="E6" s="3">
        <v>5</v>
      </c>
      <c r="F6" s="3" t="str">
        <f t="shared" si="0"/>
        <v>Carril 5</v>
      </c>
      <c r="G6" s="28" t="s">
        <v>24</v>
      </c>
      <c r="H6" s="2">
        <v>1</v>
      </c>
      <c r="I6" s="9" t="s">
        <v>29</v>
      </c>
      <c r="J6" s="9" t="s">
        <v>30</v>
      </c>
      <c r="K6" s="3" t="s">
        <v>28</v>
      </c>
      <c r="L6" s="11"/>
      <c r="M6" s="29" t="s">
        <v>21</v>
      </c>
      <c r="N6" s="2">
        <v>2000</v>
      </c>
      <c r="O6" s="3">
        <v>1992</v>
      </c>
      <c r="P6" s="3">
        <f t="shared" ca="1" si="1"/>
        <v>30</v>
      </c>
      <c r="Q6" s="4"/>
      <c r="R6" s="12"/>
      <c r="S6" s="13"/>
      <c r="T6" s="13"/>
    </row>
    <row r="7" spans="2:20" x14ac:dyDescent="0.2">
      <c r="B7" s="10">
        <v>4</v>
      </c>
      <c r="C7" s="5">
        <v>3</v>
      </c>
      <c r="D7" s="8" t="s">
        <v>1</v>
      </c>
      <c r="E7" s="3">
        <v>5</v>
      </c>
      <c r="F7" s="3" t="str">
        <f t="shared" si="0"/>
        <v>Carril 5</v>
      </c>
      <c r="G7" s="28" t="s">
        <v>24</v>
      </c>
      <c r="H7" s="2">
        <v>2</v>
      </c>
      <c r="I7" s="14" t="s">
        <v>32</v>
      </c>
      <c r="J7" s="14" t="s">
        <v>31</v>
      </c>
      <c r="K7" s="3" t="s">
        <v>28</v>
      </c>
      <c r="L7" s="11"/>
      <c r="M7" s="29" t="s">
        <v>21</v>
      </c>
      <c r="N7" s="2">
        <v>2000</v>
      </c>
      <c r="O7" s="3">
        <v>1998</v>
      </c>
      <c r="P7" s="3">
        <f t="shared" ca="1" si="1"/>
        <v>24</v>
      </c>
      <c r="Q7" s="4"/>
      <c r="R7" s="12"/>
      <c r="S7" s="13"/>
      <c r="T7" s="13"/>
    </row>
    <row r="8" spans="2:20" x14ac:dyDescent="0.2">
      <c r="B8" s="10">
        <v>5</v>
      </c>
      <c r="C8" s="5">
        <v>5</v>
      </c>
      <c r="D8" s="8" t="s">
        <v>2</v>
      </c>
      <c r="E8" s="3">
        <v>2</v>
      </c>
      <c r="F8" s="3" t="str">
        <f t="shared" si="0"/>
        <v>Carril 2</v>
      </c>
      <c r="G8" s="28" t="s">
        <v>24</v>
      </c>
      <c r="H8" s="2">
        <v>1</v>
      </c>
      <c r="I8" s="9" t="s">
        <v>26</v>
      </c>
      <c r="J8" s="9" t="s">
        <v>27</v>
      </c>
      <c r="K8" s="3" t="s">
        <v>28</v>
      </c>
      <c r="L8" s="11"/>
      <c r="M8" s="29" t="s">
        <v>21</v>
      </c>
      <c r="N8" s="2">
        <v>2000</v>
      </c>
      <c r="O8" s="3">
        <v>1990</v>
      </c>
      <c r="P8" s="3">
        <f t="shared" ca="1" si="1"/>
        <v>32</v>
      </c>
      <c r="Q8" s="4"/>
      <c r="R8" s="12"/>
      <c r="S8" s="13"/>
      <c r="T8" s="13"/>
    </row>
    <row r="9" spans="2:20" x14ac:dyDescent="0.2">
      <c r="B9" s="10">
        <v>6</v>
      </c>
      <c r="C9" s="5">
        <v>5</v>
      </c>
      <c r="D9" s="8" t="s">
        <v>2</v>
      </c>
      <c r="E9" s="3">
        <v>2</v>
      </c>
      <c r="F9" s="3" t="str">
        <f t="shared" si="0"/>
        <v>Carril 2</v>
      </c>
      <c r="G9" s="28" t="s">
        <v>24</v>
      </c>
      <c r="H9" s="2">
        <v>2</v>
      </c>
      <c r="I9" s="14" t="s">
        <v>32</v>
      </c>
      <c r="J9" s="14" t="s">
        <v>31</v>
      </c>
      <c r="K9" s="3" t="s">
        <v>28</v>
      </c>
      <c r="L9" s="11"/>
      <c r="M9" s="29" t="s">
        <v>21</v>
      </c>
      <c r="N9" s="2">
        <v>2000</v>
      </c>
      <c r="O9" s="3">
        <v>1998</v>
      </c>
      <c r="P9" s="3">
        <f t="shared" ca="1" si="1"/>
        <v>24</v>
      </c>
      <c r="Q9" s="4"/>
      <c r="R9" s="12"/>
      <c r="S9" s="13"/>
      <c r="T9" s="13"/>
    </row>
    <row r="10" spans="2:20" x14ac:dyDescent="0.2">
      <c r="B10" s="10">
        <v>7</v>
      </c>
      <c r="C10" s="5">
        <v>5</v>
      </c>
      <c r="D10" s="8" t="s">
        <v>2</v>
      </c>
      <c r="E10" s="5">
        <v>2</v>
      </c>
      <c r="F10" s="3" t="str">
        <f t="shared" si="0"/>
        <v>Carril 2</v>
      </c>
      <c r="G10" s="28" t="s">
        <v>24</v>
      </c>
      <c r="H10" s="2">
        <v>3</v>
      </c>
      <c r="I10" s="9" t="s">
        <v>33</v>
      </c>
      <c r="J10" s="9" t="s">
        <v>34</v>
      </c>
      <c r="K10" s="3" t="s">
        <v>28</v>
      </c>
      <c r="L10" s="11"/>
      <c r="M10" s="29" t="s">
        <v>21</v>
      </c>
      <c r="N10" s="2">
        <v>2000</v>
      </c>
      <c r="O10" s="3">
        <v>1997</v>
      </c>
      <c r="P10" s="3">
        <f t="shared" ca="1" si="1"/>
        <v>25</v>
      </c>
      <c r="Q10" s="6"/>
      <c r="R10" s="12"/>
      <c r="S10" s="13"/>
      <c r="T10" s="13"/>
    </row>
    <row r="11" spans="2:20" x14ac:dyDescent="0.2">
      <c r="B11" s="10">
        <v>8</v>
      </c>
      <c r="C11" s="5">
        <v>5</v>
      </c>
      <c r="D11" s="8" t="s">
        <v>2</v>
      </c>
      <c r="E11" s="5">
        <v>2</v>
      </c>
      <c r="F11" s="3" t="str">
        <f t="shared" si="0"/>
        <v>Carril 2</v>
      </c>
      <c r="G11" s="28" t="s">
        <v>24</v>
      </c>
      <c r="H11" s="8">
        <v>4</v>
      </c>
      <c r="I11" s="9" t="s">
        <v>35</v>
      </c>
      <c r="J11" s="9" t="s">
        <v>30</v>
      </c>
      <c r="K11" s="3" t="s">
        <v>28</v>
      </c>
      <c r="L11" s="11"/>
      <c r="M11" s="29" t="s">
        <v>21</v>
      </c>
      <c r="N11" s="2">
        <v>2000</v>
      </c>
      <c r="O11" s="3">
        <v>1992</v>
      </c>
      <c r="P11" s="3">
        <f t="shared" ca="1" si="1"/>
        <v>30</v>
      </c>
      <c r="Q11" s="6"/>
      <c r="R11" s="12"/>
      <c r="S11" s="13"/>
      <c r="T11" s="13"/>
    </row>
    <row r="12" spans="2:20" x14ac:dyDescent="0.2">
      <c r="B12" s="10">
        <v>9</v>
      </c>
      <c r="C12" s="5">
        <v>5</v>
      </c>
      <c r="D12" s="8" t="s">
        <v>2</v>
      </c>
      <c r="E12" s="5">
        <v>2</v>
      </c>
      <c r="F12" s="3" t="str">
        <f t="shared" si="0"/>
        <v>Carril 2</v>
      </c>
      <c r="G12" s="28" t="s">
        <v>24</v>
      </c>
      <c r="H12" s="8" t="s">
        <v>36</v>
      </c>
      <c r="I12" s="14" t="s">
        <v>37</v>
      </c>
      <c r="J12" s="14" t="s">
        <v>38</v>
      </c>
      <c r="K12" s="3" t="s">
        <v>28</v>
      </c>
      <c r="L12" s="11"/>
      <c r="M12" s="29" t="s">
        <v>21</v>
      </c>
      <c r="N12" s="2">
        <v>2000</v>
      </c>
      <c r="O12" s="3">
        <v>1998</v>
      </c>
      <c r="P12" s="3">
        <f t="shared" ca="1" si="1"/>
        <v>24</v>
      </c>
      <c r="Q12" s="6"/>
      <c r="R12" s="12"/>
      <c r="S12" s="13"/>
      <c r="T12" s="13"/>
    </row>
    <row r="13" spans="2:20" x14ac:dyDescent="0.2">
      <c r="B13" s="10">
        <v>10</v>
      </c>
      <c r="C13" s="5">
        <v>5</v>
      </c>
      <c r="D13" s="8" t="s">
        <v>2</v>
      </c>
      <c r="E13" s="5">
        <v>2</v>
      </c>
      <c r="F13" s="3" t="str">
        <f t="shared" si="0"/>
        <v>Carril 2</v>
      </c>
      <c r="G13" s="28" t="s">
        <v>24</v>
      </c>
      <c r="H13" s="8" t="s">
        <v>36</v>
      </c>
      <c r="I13" s="14" t="s">
        <v>39</v>
      </c>
      <c r="J13" s="9" t="s">
        <v>40</v>
      </c>
      <c r="K13" s="3" t="s">
        <v>28</v>
      </c>
      <c r="L13" s="11"/>
      <c r="M13" s="29" t="s">
        <v>21</v>
      </c>
      <c r="N13" s="2">
        <v>2000</v>
      </c>
      <c r="O13" s="3">
        <v>1997</v>
      </c>
      <c r="P13" s="3">
        <f t="shared" ca="1" si="1"/>
        <v>25</v>
      </c>
      <c r="Q13" s="6"/>
      <c r="R13" s="12"/>
      <c r="S13" s="13"/>
      <c r="T13" s="13"/>
    </row>
    <row r="14" spans="2:20" x14ac:dyDescent="0.2">
      <c r="B14" s="10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2"/>
      <c r="O14" s="15"/>
      <c r="P14" s="15"/>
      <c r="Q14" s="15"/>
      <c r="R14" s="15"/>
      <c r="S14" s="15"/>
      <c r="T14" s="15"/>
    </row>
    <row r="15" spans="2:20" x14ac:dyDescent="0.2">
      <c r="B15" s="10">
        <v>12</v>
      </c>
      <c r="C15" s="30" t="s">
        <v>118</v>
      </c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"/>
      <c r="O15" s="27"/>
      <c r="P15" s="27"/>
      <c r="Q15" s="27"/>
      <c r="R15" s="27"/>
      <c r="S15" s="27"/>
      <c r="T15" s="27"/>
    </row>
    <row r="16" spans="2:20" x14ac:dyDescent="0.2">
      <c r="B16" s="10">
        <v>13</v>
      </c>
      <c r="C16" s="5">
        <v>2</v>
      </c>
      <c r="D16" s="2" t="s">
        <v>0</v>
      </c>
      <c r="E16" s="3">
        <v>3</v>
      </c>
      <c r="F16" s="3" t="str">
        <f>"Carril " &amp; E16</f>
        <v>Carril 3</v>
      </c>
      <c r="G16" s="28" t="s">
        <v>22</v>
      </c>
      <c r="H16" s="2">
        <v>1</v>
      </c>
      <c r="I16" s="9" t="s">
        <v>60</v>
      </c>
      <c r="J16" s="9" t="s">
        <v>61</v>
      </c>
      <c r="K16" s="3" t="s">
        <v>28</v>
      </c>
      <c r="L16" s="11"/>
      <c r="M16" s="29" t="s">
        <v>62</v>
      </c>
      <c r="N16" s="2">
        <v>2000</v>
      </c>
      <c r="O16" s="3">
        <v>2000</v>
      </c>
      <c r="P16" s="3">
        <f ca="1">$O$1-O16</f>
        <v>22</v>
      </c>
      <c r="Q16" s="4"/>
      <c r="R16" s="12"/>
      <c r="S16" s="13"/>
      <c r="T16" s="13"/>
    </row>
    <row r="17" spans="2:20" x14ac:dyDescent="0.2">
      <c r="B17" s="10">
        <v>14</v>
      </c>
      <c r="C17" s="5">
        <v>2</v>
      </c>
      <c r="D17" s="8" t="s">
        <v>0</v>
      </c>
      <c r="E17" s="3">
        <v>4</v>
      </c>
      <c r="F17" s="3" t="str">
        <f>"Carril " &amp; E17</f>
        <v>Carril 4</v>
      </c>
      <c r="G17" s="28" t="s">
        <v>20</v>
      </c>
      <c r="H17" s="2">
        <v>1</v>
      </c>
      <c r="I17" s="9" t="s">
        <v>63</v>
      </c>
      <c r="J17" s="9" t="s">
        <v>64</v>
      </c>
      <c r="K17" s="3" t="s">
        <v>28</v>
      </c>
      <c r="L17" s="11"/>
      <c r="M17" s="29" t="s">
        <v>62</v>
      </c>
      <c r="N17" s="2">
        <v>2000</v>
      </c>
      <c r="O17" s="3">
        <v>2000</v>
      </c>
      <c r="P17" s="3">
        <f ca="1">$O$1-O17</f>
        <v>22</v>
      </c>
      <c r="Q17" s="4"/>
      <c r="R17" s="12"/>
      <c r="S17" s="13"/>
      <c r="T17" s="13"/>
    </row>
    <row r="18" spans="2:20" x14ac:dyDescent="0.2">
      <c r="B18" s="10">
        <v>15</v>
      </c>
      <c r="C18" s="5">
        <v>2</v>
      </c>
      <c r="D18" s="8" t="s">
        <v>0</v>
      </c>
      <c r="E18" s="3">
        <v>1</v>
      </c>
      <c r="F18" s="3" t="str">
        <f>"Carril " &amp; E18</f>
        <v>Carril 1</v>
      </c>
      <c r="G18" s="28" t="s">
        <v>23</v>
      </c>
      <c r="H18" s="2">
        <v>1</v>
      </c>
      <c r="I18" s="14" t="s">
        <v>65</v>
      </c>
      <c r="J18" s="14" t="s">
        <v>66</v>
      </c>
      <c r="K18" s="3" t="s">
        <v>28</v>
      </c>
      <c r="L18" s="11"/>
      <c r="M18" s="29" t="s">
        <v>62</v>
      </c>
      <c r="N18" s="2">
        <v>2000</v>
      </c>
      <c r="O18" s="3">
        <v>1988</v>
      </c>
      <c r="P18" s="3">
        <f ca="1">$O$1-O18</f>
        <v>34</v>
      </c>
      <c r="Q18" s="4"/>
      <c r="R18" s="12"/>
      <c r="S18" s="13"/>
      <c r="T18" s="13"/>
    </row>
    <row r="19" spans="2:20" x14ac:dyDescent="0.2">
      <c r="B19" s="10">
        <v>16</v>
      </c>
      <c r="C19" s="5">
        <v>4</v>
      </c>
      <c r="D19" s="8" t="s">
        <v>1</v>
      </c>
      <c r="E19" s="3">
        <v>2</v>
      </c>
      <c r="F19" s="3" t="str">
        <f>"Carril " &amp; E19</f>
        <v>Carril 2</v>
      </c>
      <c r="G19" s="28" t="s">
        <v>24</v>
      </c>
      <c r="H19" s="2">
        <v>1</v>
      </c>
      <c r="I19" s="9" t="s">
        <v>67</v>
      </c>
      <c r="J19" s="9" t="s">
        <v>69</v>
      </c>
      <c r="K19" s="3" t="s">
        <v>28</v>
      </c>
      <c r="L19" s="11"/>
      <c r="M19" s="29" t="s">
        <v>62</v>
      </c>
      <c r="N19" s="2">
        <v>2000</v>
      </c>
      <c r="O19" s="3">
        <v>1995</v>
      </c>
      <c r="P19" s="3">
        <f ca="1">$O$1-O19</f>
        <v>27</v>
      </c>
      <c r="Q19" s="4"/>
      <c r="R19" s="12"/>
      <c r="S19" s="13"/>
      <c r="T19" s="13"/>
    </row>
    <row r="20" spans="2:20" x14ac:dyDescent="0.2">
      <c r="B20" s="10">
        <v>17</v>
      </c>
      <c r="C20" s="5">
        <v>4</v>
      </c>
      <c r="D20" s="8" t="s">
        <v>1</v>
      </c>
      <c r="E20" s="3">
        <v>2</v>
      </c>
      <c r="F20" s="3" t="str">
        <f>"Carril " &amp; E20</f>
        <v>Carril 2</v>
      </c>
      <c r="G20" s="28" t="s">
        <v>24</v>
      </c>
      <c r="H20" s="2">
        <v>2</v>
      </c>
      <c r="I20" s="14" t="s">
        <v>68</v>
      </c>
      <c r="J20" s="14" t="s">
        <v>70</v>
      </c>
      <c r="K20" s="3" t="s">
        <v>28</v>
      </c>
      <c r="L20" s="11"/>
      <c r="M20" s="29" t="s">
        <v>62</v>
      </c>
      <c r="N20" s="2">
        <v>2000</v>
      </c>
      <c r="O20" s="3">
        <v>1996</v>
      </c>
      <c r="P20" s="3">
        <f ca="1">$O$1-O20</f>
        <v>26</v>
      </c>
      <c r="Q20" s="4"/>
      <c r="R20" s="12"/>
      <c r="S20" s="13"/>
      <c r="T20" s="13"/>
    </row>
    <row r="21" spans="2:20" x14ac:dyDescent="0.2">
      <c r="B21" s="10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2"/>
      <c r="O21" s="15"/>
      <c r="P21" s="15"/>
      <c r="Q21" s="15"/>
      <c r="R21" s="15"/>
      <c r="S21" s="15"/>
      <c r="T21" s="15"/>
    </row>
    <row r="22" spans="2:20" x14ac:dyDescent="0.2">
      <c r="B22" s="10">
        <v>19</v>
      </c>
      <c r="C22" s="30" t="s">
        <v>19</v>
      </c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"/>
      <c r="O22" s="26"/>
      <c r="P22" s="26"/>
      <c r="Q22" s="26"/>
      <c r="R22" s="26"/>
      <c r="S22" s="26"/>
      <c r="T22" s="26"/>
    </row>
    <row r="23" spans="2:20" x14ac:dyDescent="0.2">
      <c r="B23" s="10">
        <v>20</v>
      </c>
      <c r="C23" s="5">
        <v>1</v>
      </c>
      <c r="D23" s="8" t="s">
        <v>0</v>
      </c>
      <c r="E23" s="3">
        <v>2</v>
      </c>
      <c r="F23" s="3" t="str">
        <f t="shared" ref="F23:F32" si="2">"Carril " &amp; E23</f>
        <v>Carril 2</v>
      </c>
      <c r="G23" s="28" t="s">
        <v>79</v>
      </c>
      <c r="H23" s="2">
        <v>1</v>
      </c>
      <c r="I23" s="9" t="s">
        <v>75</v>
      </c>
      <c r="J23" s="9" t="s">
        <v>76</v>
      </c>
      <c r="K23" s="3" t="s">
        <v>28</v>
      </c>
      <c r="L23" s="11"/>
      <c r="M23" s="29" t="s">
        <v>21</v>
      </c>
      <c r="N23" s="2">
        <v>2000</v>
      </c>
      <c r="O23" s="3">
        <v>1988</v>
      </c>
      <c r="P23" s="3">
        <f t="shared" ref="P23:P32" ca="1" si="3">$O$1-O23</f>
        <v>34</v>
      </c>
      <c r="Q23" s="4"/>
      <c r="R23" s="12"/>
      <c r="S23" s="13"/>
      <c r="T23" s="13"/>
    </row>
    <row r="24" spans="2:20" x14ac:dyDescent="0.2">
      <c r="B24" s="10">
        <v>21</v>
      </c>
      <c r="C24" s="5">
        <v>1</v>
      </c>
      <c r="D24" s="8" t="s">
        <v>0</v>
      </c>
      <c r="E24" s="3">
        <v>2</v>
      </c>
      <c r="F24" s="3" t="str">
        <f t="shared" si="2"/>
        <v>Carril 2</v>
      </c>
      <c r="G24" s="28" t="s">
        <v>79</v>
      </c>
      <c r="H24" s="2" t="s">
        <v>36</v>
      </c>
      <c r="I24" s="9" t="s">
        <v>77</v>
      </c>
      <c r="J24" s="9" t="s">
        <v>78</v>
      </c>
      <c r="K24" s="3" t="s">
        <v>28</v>
      </c>
      <c r="L24" s="11"/>
      <c r="M24" s="29" t="s">
        <v>21</v>
      </c>
      <c r="N24" s="2">
        <v>2000</v>
      </c>
      <c r="O24" s="3">
        <v>2000</v>
      </c>
      <c r="P24" s="3">
        <f t="shared" ca="1" si="3"/>
        <v>22</v>
      </c>
      <c r="Q24" s="4"/>
      <c r="R24" s="12"/>
      <c r="S24" s="13"/>
      <c r="T24" s="13"/>
    </row>
    <row r="25" spans="2:20" x14ac:dyDescent="0.2">
      <c r="B25" s="10">
        <v>22</v>
      </c>
      <c r="C25" s="5">
        <v>3</v>
      </c>
      <c r="D25" s="8" t="s">
        <v>1</v>
      </c>
      <c r="E25" s="3">
        <v>2</v>
      </c>
      <c r="F25" s="3" t="str">
        <f t="shared" si="2"/>
        <v>Carril 2</v>
      </c>
      <c r="G25" s="28" t="s">
        <v>79</v>
      </c>
      <c r="H25" s="2">
        <v>1</v>
      </c>
      <c r="I25" s="9" t="s">
        <v>80</v>
      </c>
      <c r="J25" s="9" t="s">
        <v>78</v>
      </c>
      <c r="K25" s="3" t="s">
        <v>28</v>
      </c>
      <c r="L25" s="11"/>
      <c r="M25" s="29" t="s">
        <v>21</v>
      </c>
      <c r="N25" s="2">
        <v>2000</v>
      </c>
      <c r="O25" s="3">
        <v>2000</v>
      </c>
      <c r="P25" s="3">
        <f t="shared" ca="1" si="3"/>
        <v>22</v>
      </c>
      <c r="Q25" s="4"/>
      <c r="R25" s="12"/>
      <c r="S25" s="13"/>
      <c r="T25" s="13"/>
    </row>
    <row r="26" spans="2:20" x14ac:dyDescent="0.2">
      <c r="B26" s="10">
        <v>23</v>
      </c>
      <c r="C26" s="5">
        <v>3</v>
      </c>
      <c r="D26" s="8" t="s">
        <v>1</v>
      </c>
      <c r="E26" s="3">
        <v>2</v>
      </c>
      <c r="F26" s="3" t="str">
        <f t="shared" si="2"/>
        <v>Carril 2</v>
      </c>
      <c r="G26" s="28" t="s">
        <v>79</v>
      </c>
      <c r="H26" s="2">
        <v>2</v>
      </c>
      <c r="I26" s="14" t="s">
        <v>81</v>
      </c>
      <c r="J26" s="14" t="s">
        <v>82</v>
      </c>
      <c r="K26" s="3" t="s">
        <v>28</v>
      </c>
      <c r="L26" s="11"/>
      <c r="M26" s="29" t="s">
        <v>21</v>
      </c>
      <c r="N26" s="2">
        <v>2000</v>
      </c>
      <c r="O26" s="3">
        <v>1999</v>
      </c>
      <c r="P26" s="3">
        <f t="shared" ca="1" si="3"/>
        <v>23</v>
      </c>
      <c r="Q26" s="4"/>
      <c r="R26" s="12"/>
      <c r="S26" s="13"/>
      <c r="T26" s="13"/>
    </row>
    <row r="27" spans="2:20" x14ac:dyDescent="0.2">
      <c r="B27" s="10">
        <v>24</v>
      </c>
      <c r="C27" s="5">
        <v>3</v>
      </c>
      <c r="D27" s="8" t="s">
        <v>1</v>
      </c>
      <c r="E27" s="3">
        <v>2</v>
      </c>
      <c r="F27" s="3" t="str">
        <f t="shared" si="2"/>
        <v>Carril 2</v>
      </c>
      <c r="G27" s="28" t="s">
        <v>79</v>
      </c>
      <c r="H27" s="2" t="s">
        <v>36</v>
      </c>
      <c r="I27" s="14" t="s">
        <v>83</v>
      </c>
      <c r="J27" s="14" t="s">
        <v>84</v>
      </c>
      <c r="K27" s="3" t="s">
        <v>28</v>
      </c>
      <c r="L27" s="11"/>
      <c r="M27" s="29" t="s">
        <v>21</v>
      </c>
      <c r="N27" s="2">
        <v>2000</v>
      </c>
      <c r="O27" s="3">
        <v>1975</v>
      </c>
      <c r="P27" s="3">
        <f t="shared" ca="1" si="3"/>
        <v>47</v>
      </c>
      <c r="Q27" s="4"/>
      <c r="R27" s="12"/>
      <c r="S27" s="13"/>
      <c r="T27" s="13"/>
    </row>
    <row r="28" spans="2:20" x14ac:dyDescent="0.2">
      <c r="B28" s="10">
        <v>25</v>
      </c>
      <c r="C28" s="5">
        <v>5</v>
      </c>
      <c r="D28" s="8" t="s">
        <v>2</v>
      </c>
      <c r="E28" s="3">
        <v>5</v>
      </c>
      <c r="F28" s="3" t="str">
        <f t="shared" si="2"/>
        <v>Carril 5</v>
      </c>
      <c r="G28" s="28" t="s">
        <v>79</v>
      </c>
      <c r="H28" s="2">
        <v>1</v>
      </c>
      <c r="I28" s="9" t="s">
        <v>75</v>
      </c>
      <c r="J28" s="9" t="s">
        <v>76</v>
      </c>
      <c r="K28" s="3" t="s">
        <v>28</v>
      </c>
      <c r="L28" s="11"/>
      <c r="M28" s="29" t="s">
        <v>21</v>
      </c>
      <c r="N28" s="2">
        <v>2000</v>
      </c>
      <c r="O28" s="3">
        <v>1988</v>
      </c>
      <c r="P28" s="3">
        <f t="shared" ca="1" si="3"/>
        <v>34</v>
      </c>
      <c r="Q28" s="4"/>
      <c r="R28" s="12"/>
      <c r="S28" s="13"/>
      <c r="T28" s="13"/>
    </row>
    <row r="29" spans="2:20" x14ac:dyDescent="0.2">
      <c r="B29" s="10">
        <v>26</v>
      </c>
      <c r="C29" s="5">
        <v>5</v>
      </c>
      <c r="D29" s="8" t="s">
        <v>2</v>
      </c>
      <c r="E29" s="3">
        <v>5</v>
      </c>
      <c r="F29" s="3" t="str">
        <f t="shared" si="2"/>
        <v>Carril 5</v>
      </c>
      <c r="G29" s="28" t="s">
        <v>79</v>
      </c>
      <c r="H29" s="2">
        <v>2</v>
      </c>
      <c r="I29" s="14" t="s">
        <v>85</v>
      </c>
      <c r="J29" s="14" t="s">
        <v>84</v>
      </c>
      <c r="K29" s="3" t="s">
        <v>28</v>
      </c>
      <c r="L29" s="11"/>
      <c r="M29" s="29" t="s">
        <v>21</v>
      </c>
      <c r="N29" s="2">
        <v>2000</v>
      </c>
      <c r="O29" s="3">
        <v>1975</v>
      </c>
      <c r="P29" s="3">
        <f t="shared" ca="1" si="3"/>
        <v>47</v>
      </c>
      <c r="Q29" s="4"/>
      <c r="R29" s="12"/>
      <c r="S29" s="13"/>
      <c r="T29" s="13"/>
    </row>
    <row r="30" spans="2:20" x14ac:dyDescent="0.2">
      <c r="B30" s="10">
        <v>27</v>
      </c>
      <c r="C30" s="5">
        <v>5</v>
      </c>
      <c r="D30" s="8" t="s">
        <v>2</v>
      </c>
      <c r="E30" s="5">
        <v>5</v>
      </c>
      <c r="F30" s="3" t="str">
        <f t="shared" si="2"/>
        <v>Carril 5</v>
      </c>
      <c r="G30" s="28" t="s">
        <v>79</v>
      </c>
      <c r="H30" s="2">
        <v>3</v>
      </c>
      <c r="I30" s="9" t="s">
        <v>86</v>
      </c>
      <c r="J30" s="9" t="s">
        <v>78</v>
      </c>
      <c r="K30" s="3" t="s">
        <v>28</v>
      </c>
      <c r="L30" s="11"/>
      <c r="M30" s="29" t="s">
        <v>21</v>
      </c>
      <c r="N30" s="2">
        <v>2000</v>
      </c>
      <c r="O30" s="3">
        <v>2000</v>
      </c>
      <c r="P30" s="3">
        <f t="shared" ca="1" si="3"/>
        <v>22</v>
      </c>
      <c r="Q30" s="6"/>
      <c r="R30" s="12"/>
      <c r="S30" s="13"/>
      <c r="T30" s="13"/>
    </row>
    <row r="31" spans="2:20" x14ac:dyDescent="0.2">
      <c r="B31" s="10">
        <v>28</v>
      </c>
      <c r="C31" s="5">
        <v>5</v>
      </c>
      <c r="D31" s="8" t="s">
        <v>2</v>
      </c>
      <c r="E31" s="5">
        <v>5</v>
      </c>
      <c r="F31" s="3" t="str">
        <f t="shared" si="2"/>
        <v>Carril 5</v>
      </c>
      <c r="G31" s="28" t="s">
        <v>79</v>
      </c>
      <c r="H31" s="8">
        <v>4</v>
      </c>
      <c r="I31" s="14" t="s">
        <v>87</v>
      </c>
      <c r="J31" s="14" t="s">
        <v>82</v>
      </c>
      <c r="K31" s="3" t="s">
        <v>28</v>
      </c>
      <c r="L31" s="11"/>
      <c r="M31" s="29" t="s">
        <v>21</v>
      </c>
      <c r="N31" s="2">
        <v>2000</v>
      </c>
      <c r="O31" s="3">
        <v>1999</v>
      </c>
      <c r="P31" s="3">
        <f t="shared" ca="1" si="3"/>
        <v>23</v>
      </c>
      <c r="Q31" s="6"/>
      <c r="R31" s="12"/>
      <c r="S31" s="13"/>
      <c r="T31" s="13"/>
    </row>
    <row r="32" spans="2:20" x14ac:dyDescent="0.2">
      <c r="B32" s="10">
        <v>29</v>
      </c>
      <c r="C32" s="5">
        <v>5</v>
      </c>
      <c r="D32" s="8" t="s">
        <v>2</v>
      </c>
      <c r="E32" s="5">
        <v>5</v>
      </c>
      <c r="F32" s="3" t="str">
        <f t="shared" si="2"/>
        <v>Carril 5</v>
      </c>
      <c r="G32" s="28" t="s">
        <v>79</v>
      </c>
      <c r="H32" s="8" t="s">
        <v>36</v>
      </c>
      <c r="I32" s="14" t="s">
        <v>89</v>
      </c>
      <c r="J32" s="14" t="s">
        <v>88</v>
      </c>
      <c r="K32" s="3" t="s">
        <v>28</v>
      </c>
      <c r="L32" s="11"/>
      <c r="M32" s="29" t="s">
        <v>21</v>
      </c>
      <c r="N32" s="2">
        <v>2000</v>
      </c>
      <c r="O32" s="3">
        <v>1993</v>
      </c>
      <c r="P32" s="3">
        <f t="shared" ca="1" si="3"/>
        <v>29</v>
      </c>
      <c r="Q32" s="6"/>
      <c r="R32" s="12"/>
      <c r="S32" s="13"/>
      <c r="T32" s="13"/>
    </row>
    <row r="33" spans="2:20" x14ac:dyDescent="0.2">
      <c r="B33" s="10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2"/>
      <c r="O33" s="15"/>
      <c r="P33" s="15"/>
      <c r="Q33" s="15"/>
      <c r="R33" s="15"/>
      <c r="S33" s="15"/>
      <c r="T33" s="15"/>
    </row>
    <row r="34" spans="2:20" x14ac:dyDescent="0.2">
      <c r="B34" s="10">
        <v>31</v>
      </c>
      <c r="C34" s="30" t="s">
        <v>118</v>
      </c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"/>
      <c r="O34" s="27"/>
      <c r="P34" s="27"/>
      <c r="Q34" s="27"/>
      <c r="R34" s="27"/>
      <c r="S34" s="27"/>
      <c r="T34" s="27"/>
    </row>
    <row r="35" spans="2:20" x14ac:dyDescent="0.2">
      <c r="B35" s="10">
        <v>32</v>
      </c>
      <c r="C35" s="5">
        <v>2</v>
      </c>
      <c r="D35" s="8" t="s">
        <v>0</v>
      </c>
      <c r="E35" s="3">
        <v>2</v>
      </c>
      <c r="F35" s="3" t="str">
        <f>"Carril " &amp; E35</f>
        <v>Carril 2</v>
      </c>
      <c r="G35" s="28" t="s">
        <v>79</v>
      </c>
      <c r="H35" s="2">
        <v>1</v>
      </c>
      <c r="I35" s="9" t="s">
        <v>97</v>
      </c>
      <c r="J35" s="9" t="s">
        <v>98</v>
      </c>
      <c r="K35" s="3" t="s">
        <v>28</v>
      </c>
      <c r="L35" s="11"/>
      <c r="M35" s="29" t="s">
        <v>62</v>
      </c>
      <c r="N35" s="2">
        <v>2000</v>
      </c>
      <c r="O35" s="3">
        <v>2001</v>
      </c>
      <c r="P35" s="3">
        <f ca="1">$O$1-O35</f>
        <v>21</v>
      </c>
      <c r="Q35" s="4"/>
      <c r="R35" s="12"/>
      <c r="S35" s="13"/>
      <c r="T35" s="13"/>
    </row>
    <row r="36" spans="2:20" x14ac:dyDescent="0.2">
      <c r="B36" s="10">
        <v>33</v>
      </c>
      <c r="C36" s="5">
        <v>2</v>
      </c>
      <c r="D36" s="8" t="s">
        <v>0</v>
      </c>
      <c r="E36" s="3">
        <v>2</v>
      </c>
      <c r="F36" s="3" t="str">
        <f>"Carril " &amp; E36</f>
        <v>Carril 2</v>
      </c>
      <c r="G36" s="28" t="s">
        <v>79</v>
      </c>
      <c r="H36" s="2" t="s">
        <v>36</v>
      </c>
      <c r="I36" s="14" t="s">
        <v>99</v>
      </c>
      <c r="J36" s="14" t="s">
        <v>100</v>
      </c>
      <c r="K36" s="3" t="s">
        <v>28</v>
      </c>
      <c r="L36" s="11"/>
      <c r="M36" s="29" t="s">
        <v>62</v>
      </c>
      <c r="N36" s="2">
        <v>2000</v>
      </c>
      <c r="O36" s="3">
        <v>2000</v>
      </c>
      <c r="P36" s="3">
        <f ca="1">$O$1-O36</f>
        <v>22</v>
      </c>
      <c r="Q36" s="4"/>
      <c r="R36" s="12"/>
      <c r="S36" s="13"/>
      <c r="T36" s="13"/>
    </row>
    <row r="37" spans="2:20" x14ac:dyDescent="0.2">
      <c r="B37" s="10">
        <v>34</v>
      </c>
      <c r="C37" s="5">
        <v>4</v>
      </c>
      <c r="D37" s="8" t="s">
        <v>1</v>
      </c>
      <c r="E37" s="3">
        <v>5</v>
      </c>
      <c r="F37" s="3" t="str">
        <f>"Carril " &amp; E37</f>
        <v>Carril 5</v>
      </c>
      <c r="G37" s="28" t="s">
        <v>79</v>
      </c>
      <c r="H37" s="2">
        <v>1</v>
      </c>
      <c r="I37" s="14" t="s">
        <v>103</v>
      </c>
      <c r="J37" s="14" t="s">
        <v>100</v>
      </c>
      <c r="K37" s="3" t="s">
        <v>28</v>
      </c>
      <c r="L37" s="11"/>
      <c r="M37" s="29" t="s">
        <v>62</v>
      </c>
      <c r="N37" s="2">
        <v>2000</v>
      </c>
      <c r="O37" s="3">
        <v>2000</v>
      </c>
      <c r="P37" s="3">
        <f ca="1">$O$1-O37</f>
        <v>22</v>
      </c>
      <c r="Q37" s="4"/>
      <c r="R37" s="12"/>
      <c r="S37" s="13"/>
      <c r="T37" s="13"/>
    </row>
    <row r="38" spans="2:20" x14ac:dyDescent="0.2">
      <c r="B38" s="10">
        <v>35</v>
      </c>
      <c r="C38" s="5">
        <v>4</v>
      </c>
      <c r="D38" s="8" t="s">
        <v>1</v>
      </c>
      <c r="E38" s="3">
        <v>5</v>
      </c>
      <c r="F38" s="3" t="str">
        <f>"Carril " &amp; E38</f>
        <v>Carril 5</v>
      </c>
      <c r="G38" s="28" t="s">
        <v>79</v>
      </c>
      <c r="H38" s="2">
        <v>2</v>
      </c>
      <c r="I38" s="14" t="s">
        <v>101</v>
      </c>
      <c r="J38" s="14" t="s">
        <v>102</v>
      </c>
      <c r="K38" s="3" t="s">
        <v>28</v>
      </c>
      <c r="L38" s="11"/>
      <c r="M38" s="29" t="s">
        <v>62</v>
      </c>
      <c r="N38" s="2">
        <v>2000</v>
      </c>
      <c r="O38" s="3">
        <v>2000</v>
      </c>
      <c r="P38" s="3">
        <f ca="1">$O$1-O38</f>
        <v>22</v>
      </c>
      <c r="Q38" s="4"/>
      <c r="R38" s="12"/>
      <c r="S38" s="13"/>
      <c r="T38" s="13"/>
    </row>
    <row r="39" spans="2:20" x14ac:dyDescent="0.2">
      <c r="B39" s="10">
        <v>36</v>
      </c>
      <c r="C39" s="5">
        <v>4</v>
      </c>
      <c r="D39" s="8" t="s">
        <v>1</v>
      </c>
      <c r="E39" s="3">
        <v>5</v>
      </c>
      <c r="F39" s="3" t="str">
        <f>"Carril " &amp; E39</f>
        <v>Carril 5</v>
      </c>
      <c r="G39" s="28" t="s">
        <v>79</v>
      </c>
      <c r="H39" s="2" t="s">
        <v>36</v>
      </c>
      <c r="I39" s="9" t="s">
        <v>104</v>
      </c>
      <c r="J39" s="9" t="s">
        <v>98</v>
      </c>
      <c r="K39" s="3" t="s">
        <v>28</v>
      </c>
      <c r="L39" s="11"/>
      <c r="M39" s="29" t="s">
        <v>62</v>
      </c>
      <c r="N39" s="2">
        <v>2000</v>
      </c>
      <c r="O39" s="3">
        <v>2001</v>
      </c>
      <c r="P39" s="3">
        <f ca="1">$O$1-O39</f>
        <v>21</v>
      </c>
      <c r="Q39" s="4"/>
      <c r="R39" s="12"/>
      <c r="S39" s="13"/>
      <c r="T39" s="13"/>
    </row>
    <row r="41" spans="2:20" ht="15.75" thickBot="1" x14ac:dyDescent="0.25"/>
    <row r="42" spans="2:20" x14ac:dyDescent="0.2">
      <c r="C42" s="20" t="s">
        <v>6</v>
      </c>
      <c r="D42" s="21" t="s">
        <v>9</v>
      </c>
      <c r="E42" s="21" t="s">
        <v>10</v>
      </c>
      <c r="F42" s="22" t="s">
        <v>11</v>
      </c>
      <c r="G42" s="22" t="s">
        <v>7</v>
      </c>
      <c r="H42" s="21" t="s">
        <v>8</v>
      </c>
      <c r="I42" s="22" t="s">
        <v>12</v>
      </c>
      <c r="J42" s="22" t="s">
        <v>13</v>
      </c>
      <c r="K42" s="22" t="s">
        <v>14</v>
      </c>
      <c r="L42" s="22"/>
      <c r="M42" s="22" t="s">
        <v>15</v>
      </c>
      <c r="N42" s="22" t="s">
        <v>121</v>
      </c>
      <c r="O42" s="21" t="s">
        <v>16</v>
      </c>
      <c r="P42" s="21" t="s">
        <v>17</v>
      </c>
      <c r="Q42" s="23" t="s">
        <v>18</v>
      </c>
      <c r="R42" s="24"/>
      <c r="S42" s="22"/>
      <c r="T42" s="25"/>
    </row>
    <row r="43" spans="2:20" x14ac:dyDescent="0.2">
      <c r="B43" s="10">
        <v>1</v>
      </c>
      <c r="C43" s="31" t="s">
        <v>25</v>
      </c>
      <c r="D43" s="7"/>
      <c r="E43" s="7"/>
      <c r="F43" s="7"/>
      <c r="G43" s="7"/>
      <c r="H43" s="7"/>
      <c r="I43" s="7"/>
      <c r="J43" s="7"/>
      <c r="K43" s="7"/>
      <c r="L43" s="26"/>
      <c r="M43" s="7"/>
      <c r="N43" s="26"/>
      <c r="O43" s="7"/>
      <c r="P43" s="7"/>
      <c r="Q43" s="7"/>
      <c r="R43" s="7"/>
      <c r="S43" s="7"/>
      <c r="T43" s="7"/>
    </row>
    <row r="44" spans="2:20" x14ac:dyDescent="0.2">
      <c r="B44" s="10">
        <v>2</v>
      </c>
      <c r="C44" s="7">
        <v>1</v>
      </c>
      <c r="D44" s="8" t="s">
        <v>3</v>
      </c>
      <c r="E44" s="3">
        <v>3</v>
      </c>
      <c r="F44" s="3" t="str">
        <f t="shared" ref="F44:F62" si="4">"Carril " &amp; E44</f>
        <v>Carril 3</v>
      </c>
      <c r="G44" s="9" t="s">
        <v>22</v>
      </c>
      <c r="H44" s="8">
        <v>1</v>
      </c>
      <c r="I44" s="9" t="s">
        <v>42</v>
      </c>
      <c r="J44" s="9" t="s">
        <v>34</v>
      </c>
      <c r="K44" s="3" t="s">
        <v>28</v>
      </c>
      <c r="L44" s="2"/>
      <c r="M44" s="2" t="s">
        <v>21</v>
      </c>
      <c r="N44" s="2">
        <v>2000</v>
      </c>
      <c r="O44" s="3">
        <v>1997</v>
      </c>
      <c r="P44" s="3">
        <f t="shared" ref="P44:P61" ca="1" si="5">$P$1-O44</f>
        <v>-1997</v>
      </c>
      <c r="Q44" s="6"/>
      <c r="R44" s="12"/>
      <c r="S44" s="13"/>
      <c r="T44" s="13"/>
    </row>
    <row r="45" spans="2:20" x14ac:dyDescent="0.2">
      <c r="B45" s="10">
        <v>3</v>
      </c>
      <c r="C45" s="7">
        <v>1</v>
      </c>
      <c r="D45" s="8" t="s">
        <v>3</v>
      </c>
      <c r="E45" s="3">
        <v>3</v>
      </c>
      <c r="F45" s="3" t="str">
        <f t="shared" si="4"/>
        <v>Carril 3</v>
      </c>
      <c r="G45" s="9" t="s">
        <v>22</v>
      </c>
      <c r="H45" s="8">
        <v>2</v>
      </c>
      <c r="I45" s="14" t="s">
        <v>43</v>
      </c>
      <c r="J45" s="14" t="s">
        <v>38</v>
      </c>
      <c r="K45" s="3" t="s">
        <v>28</v>
      </c>
      <c r="L45" s="2"/>
      <c r="M45" s="2" t="s">
        <v>21</v>
      </c>
      <c r="N45" s="2">
        <v>2000</v>
      </c>
      <c r="O45" s="3">
        <v>1998</v>
      </c>
      <c r="P45" s="3">
        <f t="shared" ca="1" si="5"/>
        <v>-1998</v>
      </c>
      <c r="Q45" s="6"/>
      <c r="R45" s="12"/>
      <c r="S45" s="13"/>
      <c r="T45" s="13"/>
    </row>
    <row r="46" spans="2:20" x14ac:dyDescent="0.2">
      <c r="B46" s="10">
        <v>4</v>
      </c>
      <c r="C46" s="7">
        <v>1</v>
      </c>
      <c r="D46" s="8" t="s">
        <v>3</v>
      </c>
      <c r="E46" s="3">
        <v>5</v>
      </c>
      <c r="F46" s="3" t="str">
        <f t="shared" si="4"/>
        <v>Carril 5</v>
      </c>
      <c r="G46" s="9" t="s">
        <v>20</v>
      </c>
      <c r="H46" s="8">
        <v>1</v>
      </c>
      <c r="I46" s="14" t="s">
        <v>44</v>
      </c>
      <c r="J46" s="15" t="s">
        <v>45</v>
      </c>
      <c r="K46" s="3" t="s">
        <v>28</v>
      </c>
      <c r="L46" s="2"/>
      <c r="M46" s="2" t="s">
        <v>21</v>
      </c>
      <c r="N46" s="2">
        <v>2000</v>
      </c>
      <c r="O46" s="3">
        <v>1996</v>
      </c>
      <c r="P46" s="3">
        <f t="shared" ca="1" si="5"/>
        <v>-1996</v>
      </c>
      <c r="Q46" s="6"/>
      <c r="R46" s="12"/>
      <c r="S46" s="13"/>
      <c r="T46" s="13"/>
    </row>
    <row r="47" spans="2:20" x14ac:dyDescent="0.2">
      <c r="B47" s="10">
        <v>5</v>
      </c>
      <c r="C47" s="7">
        <v>1</v>
      </c>
      <c r="D47" s="8" t="s">
        <v>3</v>
      </c>
      <c r="E47" s="3">
        <v>5</v>
      </c>
      <c r="F47" s="3" t="str">
        <f t="shared" si="4"/>
        <v>Carril 5</v>
      </c>
      <c r="G47" s="9" t="s">
        <v>20</v>
      </c>
      <c r="H47" s="8">
        <v>2</v>
      </c>
      <c r="I47" s="9" t="s">
        <v>46</v>
      </c>
      <c r="J47" s="9" t="s">
        <v>30</v>
      </c>
      <c r="K47" s="3" t="s">
        <v>28</v>
      </c>
      <c r="L47" s="2"/>
      <c r="M47" s="2" t="s">
        <v>21</v>
      </c>
      <c r="N47" s="2">
        <v>2000</v>
      </c>
      <c r="O47" s="3">
        <v>1992</v>
      </c>
      <c r="P47" s="3">
        <f t="shared" ca="1" si="5"/>
        <v>-1992</v>
      </c>
      <c r="Q47" s="6"/>
      <c r="R47" s="12"/>
      <c r="S47" s="13"/>
      <c r="T47" s="13"/>
    </row>
    <row r="48" spans="2:20" x14ac:dyDescent="0.2">
      <c r="B48" s="10">
        <v>6</v>
      </c>
      <c r="C48" s="7">
        <v>3</v>
      </c>
      <c r="D48" s="8" t="s">
        <v>4</v>
      </c>
      <c r="E48" s="3">
        <v>5</v>
      </c>
      <c r="F48" s="3" t="str">
        <f t="shared" si="4"/>
        <v>Carril 5</v>
      </c>
      <c r="G48" s="8" t="s">
        <v>24</v>
      </c>
      <c r="H48" s="8">
        <v>1</v>
      </c>
      <c r="I48" s="9" t="s">
        <v>26</v>
      </c>
      <c r="J48" s="9" t="s">
        <v>27</v>
      </c>
      <c r="K48" s="3" t="s">
        <v>28</v>
      </c>
      <c r="L48" s="2"/>
      <c r="M48" s="2" t="s">
        <v>21</v>
      </c>
      <c r="N48" s="2">
        <v>2000</v>
      </c>
      <c r="O48" s="3">
        <v>1990</v>
      </c>
      <c r="P48" s="3">
        <f t="shared" ca="1" si="5"/>
        <v>-1990</v>
      </c>
      <c r="Q48" s="6"/>
      <c r="R48" s="12"/>
      <c r="S48" s="13"/>
      <c r="T48" s="13"/>
    </row>
    <row r="49" spans="2:20" x14ac:dyDescent="0.2">
      <c r="B49" s="10">
        <v>7</v>
      </c>
      <c r="C49" s="7">
        <v>3</v>
      </c>
      <c r="D49" s="8" t="s">
        <v>4</v>
      </c>
      <c r="E49" s="3">
        <v>5</v>
      </c>
      <c r="F49" s="3" t="str">
        <f t="shared" si="4"/>
        <v>Carril 5</v>
      </c>
      <c r="G49" s="8" t="s">
        <v>24</v>
      </c>
      <c r="H49" s="8">
        <v>2</v>
      </c>
      <c r="I49" s="14" t="s">
        <v>32</v>
      </c>
      <c r="J49" s="14" t="s">
        <v>31</v>
      </c>
      <c r="K49" s="3" t="s">
        <v>28</v>
      </c>
      <c r="L49" s="2"/>
      <c r="M49" s="2" t="s">
        <v>21</v>
      </c>
      <c r="N49" s="2">
        <v>2000</v>
      </c>
      <c r="O49" s="3">
        <v>1998</v>
      </c>
      <c r="P49" s="3">
        <f t="shared" ca="1" si="5"/>
        <v>-1998</v>
      </c>
      <c r="Q49" s="6"/>
      <c r="R49" s="12"/>
      <c r="S49" s="13"/>
      <c r="T49" s="13"/>
    </row>
    <row r="50" spans="2:20" x14ac:dyDescent="0.2">
      <c r="B50" s="10">
        <v>8</v>
      </c>
      <c r="C50" s="7">
        <v>3</v>
      </c>
      <c r="D50" s="8" t="s">
        <v>4</v>
      </c>
      <c r="E50" s="7">
        <v>5</v>
      </c>
      <c r="F50" s="3" t="str">
        <f t="shared" si="4"/>
        <v>Carril 5</v>
      </c>
      <c r="G50" s="8" t="s">
        <v>24</v>
      </c>
      <c r="H50" s="8">
        <v>3</v>
      </c>
      <c r="I50" s="14" t="s">
        <v>47</v>
      </c>
      <c r="J50" s="9" t="s">
        <v>40</v>
      </c>
      <c r="K50" s="3" t="s">
        <v>28</v>
      </c>
      <c r="L50" s="2"/>
      <c r="M50" s="2" t="s">
        <v>21</v>
      </c>
      <c r="N50" s="2">
        <v>2000</v>
      </c>
      <c r="O50" s="3">
        <v>1997</v>
      </c>
      <c r="P50" s="3">
        <f t="shared" ca="1" si="5"/>
        <v>-1997</v>
      </c>
      <c r="Q50" s="7"/>
      <c r="R50" s="7"/>
      <c r="S50" s="7"/>
      <c r="T50" s="7"/>
    </row>
    <row r="51" spans="2:20" x14ac:dyDescent="0.2">
      <c r="B51" s="10">
        <v>9</v>
      </c>
      <c r="C51" s="5">
        <v>3</v>
      </c>
      <c r="D51" s="8" t="s">
        <v>4</v>
      </c>
      <c r="E51" s="3">
        <v>5</v>
      </c>
      <c r="F51" s="3" t="str">
        <f t="shared" si="4"/>
        <v>Carril 5</v>
      </c>
      <c r="G51" s="8" t="s">
        <v>24</v>
      </c>
      <c r="H51" s="8">
        <v>4</v>
      </c>
      <c r="I51" s="9" t="s">
        <v>35</v>
      </c>
      <c r="J51" s="9" t="s">
        <v>30</v>
      </c>
      <c r="K51" s="3" t="s">
        <v>28</v>
      </c>
      <c r="L51" s="2"/>
      <c r="M51" s="2" t="s">
        <v>21</v>
      </c>
      <c r="N51" s="2">
        <v>2000</v>
      </c>
      <c r="O51" s="3">
        <v>1992</v>
      </c>
      <c r="P51" s="3">
        <f t="shared" ca="1" si="5"/>
        <v>-1992</v>
      </c>
      <c r="Q51" s="6"/>
      <c r="R51" s="12"/>
      <c r="S51" s="13"/>
      <c r="T51" s="13"/>
    </row>
    <row r="52" spans="2:20" x14ac:dyDescent="0.2">
      <c r="B52" s="10">
        <v>10</v>
      </c>
      <c r="C52" s="5">
        <v>4</v>
      </c>
      <c r="D52" s="8" t="s">
        <v>5</v>
      </c>
      <c r="E52" s="3">
        <v>3</v>
      </c>
      <c r="F52" s="3" t="str">
        <f t="shared" si="4"/>
        <v>Carril 3</v>
      </c>
      <c r="G52" s="8" t="s">
        <v>24</v>
      </c>
      <c r="H52" s="8">
        <v>1</v>
      </c>
      <c r="I52" s="9" t="s">
        <v>26</v>
      </c>
      <c r="J52" s="9" t="s">
        <v>27</v>
      </c>
      <c r="K52" s="3" t="s">
        <v>28</v>
      </c>
      <c r="L52" s="2"/>
      <c r="M52" s="2" t="s">
        <v>21</v>
      </c>
      <c r="N52" s="2">
        <v>2000</v>
      </c>
      <c r="O52" s="3">
        <v>1990</v>
      </c>
      <c r="P52" s="3">
        <f t="shared" ca="1" si="5"/>
        <v>-1990</v>
      </c>
      <c r="Q52" s="6"/>
      <c r="R52" s="12"/>
      <c r="S52" s="13"/>
      <c r="T52" s="13"/>
    </row>
    <row r="53" spans="2:20" x14ac:dyDescent="0.2">
      <c r="B53" s="10">
        <v>11</v>
      </c>
      <c r="C53" s="5">
        <v>4</v>
      </c>
      <c r="D53" s="8" t="s">
        <v>5</v>
      </c>
      <c r="E53" s="3">
        <v>3</v>
      </c>
      <c r="F53" s="3" t="str">
        <f t="shared" si="4"/>
        <v>Carril 3</v>
      </c>
      <c r="G53" s="8" t="s">
        <v>24</v>
      </c>
      <c r="H53" s="8">
        <v>2</v>
      </c>
      <c r="I53" s="9" t="s">
        <v>46</v>
      </c>
      <c r="J53" s="9" t="s">
        <v>30</v>
      </c>
      <c r="K53" s="3" t="s">
        <v>28</v>
      </c>
      <c r="L53" s="2"/>
      <c r="M53" s="2" t="s">
        <v>21</v>
      </c>
      <c r="N53" s="2">
        <v>2000</v>
      </c>
      <c r="O53" s="3">
        <v>1992</v>
      </c>
      <c r="P53" s="3">
        <f t="shared" ca="1" si="5"/>
        <v>-1992</v>
      </c>
      <c r="Q53" s="6"/>
      <c r="R53" s="12"/>
      <c r="S53" s="13"/>
      <c r="T53" s="13"/>
    </row>
    <row r="54" spans="2:20" x14ac:dyDescent="0.2">
      <c r="B54" s="10">
        <v>12</v>
      </c>
      <c r="C54" s="5">
        <v>4</v>
      </c>
      <c r="D54" s="8" t="s">
        <v>5</v>
      </c>
      <c r="E54" s="3">
        <v>3</v>
      </c>
      <c r="F54" s="3" t="str">
        <f t="shared" si="4"/>
        <v>Carril 3</v>
      </c>
      <c r="G54" s="8" t="s">
        <v>24</v>
      </c>
      <c r="H54" s="8">
        <v>3</v>
      </c>
      <c r="I54" s="9" t="s">
        <v>33</v>
      </c>
      <c r="J54" s="9" t="s">
        <v>34</v>
      </c>
      <c r="K54" s="3" t="s">
        <v>28</v>
      </c>
      <c r="L54" s="2"/>
      <c r="M54" s="2" t="s">
        <v>21</v>
      </c>
      <c r="N54" s="2">
        <v>2000</v>
      </c>
      <c r="O54" s="3">
        <v>1997</v>
      </c>
      <c r="P54" s="3">
        <f t="shared" ca="1" si="5"/>
        <v>-1997</v>
      </c>
      <c r="Q54" s="6"/>
      <c r="R54" s="12"/>
      <c r="S54" s="13"/>
      <c r="T54" s="13"/>
    </row>
    <row r="55" spans="2:20" x14ac:dyDescent="0.2">
      <c r="B55" s="10">
        <v>13</v>
      </c>
      <c r="C55" s="5">
        <v>4</v>
      </c>
      <c r="D55" s="8" t="s">
        <v>5</v>
      </c>
      <c r="E55" s="3">
        <v>3</v>
      </c>
      <c r="F55" s="3" t="str">
        <f t="shared" si="4"/>
        <v>Carril 3</v>
      </c>
      <c r="G55" s="8" t="s">
        <v>24</v>
      </c>
      <c r="H55" s="8">
        <v>4</v>
      </c>
      <c r="I55" s="14" t="s">
        <v>50</v>
      </c>
      <c r="J55" s="14" t="s">
        <v>31</v>
      </c>
      <c r="K55" s="3" t="s">
        <v>28</v>
      </c>
      <c r="L55" s="2"/>
      <c r="M55" s="2" t="s">
        <v>21</v>
      </c>
      <c r="N55" s="2">
        <v>2000</v>
      </c>
      <c r="O55" s="3">
        <v>1998</v>
      </c>
      <c r="P55" s="3">
        <f t="shared" ca="1" si="5"/>
        <v>-1998</v>
      </c>
      <c r="Q55" s="6"/>
      <c r="R55" s="12"/>
      <c r="S55" s="13"/>
      <c r="T55" s="13"/>
    </row>
    <row r="56" spans="2:20" x14ac:dyDescent="0.2">
      <c r="B56" s="10">
        <v>14</v>
      </c>
      <c r="C56" s="5">
        <v>4</v>
      </c>
      <c r="D56" s="8" t="s">
        <v>5</v>
      </c>
      <c r="E56" s="3">
        <v>3</v>
      </c>
      <c r="F56" s="3" t="str">
        <f t="shared" si="4"/>
        <v>Carril 3</v>
      </c>
      <c r="G56" s="8" t="s">
        <v>24</v>
      </c>
      <c r="H56" s="8">
        <v>5</v>
      </c>
      <c r="I56" s="14" t="s">
        <v>51</v>
      </c>
      <c r="J56" s="15" t="s">
        <v>45</v>
      </c>
      <c r="K56" s="3" t="s">
        <v>28</v>
      </c>
      <c r="L56" s="2"/>
      <c r="M56" s="2" t="s">
        <v>21</v>
      </c>
      <c r="N56" s="2">
        <v>2000</v>
      </c>
      <c r="O56" s="3">
        <v>1996</v>
      </c>
      <c r="P56" s="3">
        <f t="shared" ca="1" si="5"/>
        <v>-1996</v>
      </c>
      <c r="Q56" s="6"/>
      <c r="R56" s="12"/>
      <c r="S56" s="13"/>
      <c r="T56" s="13"/>
    </row>
    <row r="57" spans="2:20" x14ac:dyDescent="0.2">
      <c r="B57" s="10">
        <v>15</v>
      </c>
      <c r="C57" s="5">
        <v>4</v>
      </c>
      <c r="D57" s="8" t="s">
        <v>5</v>
      </c>
      <c r="E57" s="3">
        <v>3</v>
      </c>
      <c r="F57" s="3" t="str">
        <f t="shared" si="4"/>
        <v>Carril 3</v>
      </c>
      <c r="G57" s="8" t="s">
        <v>24</v>
      </c>
      <c r="H57" s="8">
        <v>6</v>
      </c>
      <c r="I57" s="14" t="s">
        <v>48</v>
      </c>
      <c r="J57" s="15" t="s">
        <v>49</v>
      </c>
      <c r="K57" s="3" t="s">
        <v>28</v>
      </c>
      <c r="L57" s="2"/>
      <c r="M57" s="2" t="s">
        <v>21</v>
      </c>
      <c r="N57" s="2">
        <v>2000</v>
      </c>
      <c r="O57" s="3">
        <v>1998</v>
      </c>
      <c r="P57" s="3">
        <f t="shared" ca="1" si="5"/>
        <v>-1998</v>
      </c>
      <c r="Q57" s="6"/>
      <c r="R57" s="12"/>
      <c r="S57" s="13"/>
      <c r="T57" s="13"/>
    </row>
    <row r="58" spans="2:20" x14ac:dyDescent="0.2">
      <c r="B58" s="10">
        <v>16</v>
      </c>
      <c r="C58" s="5">
        <v>4</v>
      </c>
      <c r="D58" s="8" t="s">
        <v>5</v>
      </c>
      <c r="E58" s="3">
        <v>3</v>
      </c>
      <c r="F58" s="3" t="str">
        <f t="shared" si="4"/>
        <v>Carril 3</v>
      </c>
      <c r="G58" s="8" t="s">
        <v>24</v>
      </c>
      <c r="H58" s="8">
        <v>7</v>
      </c>
      <c r="I58" s="14" t="s">
        <v>52</v>
      </c>
      <c r="J58" s="9" t="s">
        <v>40</v>
      </c>
      <c r="K58" s="3" t="s">
        <v>28</v>
      </c>
      <c r="L58" s="2"/>
      <c r="M58" s="2" t="s">
        <v>21</v>
      </c>
      <c r="N58" s="2">
        <v>2000</v>
      </c>
      <c r="O58" s="3">
        <v>1997</v>
      </c>
      <c r="P58" s="3">
        <f t="shared" ca="1" si="5"/>
        <v>-1997</v>
      </c>
      <c r="Q58" s="6"/>
      <c r="R58" s="12"/>
      <c r="S58" s="13"/>
      <c r="T58" s="13"/>
    </row>
    <row r="59" spans="2:20" x14ac:dyDescent="0.2">
      <c r="B59" s="10">
        <v>17</v>
      </c>
      <c r="C59" s="5">
        <v>4</v>
      </c>
      <c r="D59" s="8" t="s">
        <v>5</v>
      </c>
      <c r="E59" s="3">
        <v>3</v>
      </c>
      <c r="F59" s="3" t="str">
        <f t="shared" si="4"/>
        <v>Carril 3</v>
      </c>
      <c r="G59" s="8" t="s">
        <v>24</v>
      </c>
      <c r="H59" s="8">
        <v>8</v>
      </c>
      <c r="I59" s="14" t="s">
        <v>53</v>
      </c>
      <c r="J59" s="14" t="s">
        <v>38</v>
      </c>
      <c r="K59" s="3" t="s">
        <v>28</v>
      </c>
      <c r="L59" s="2"/>
      <c r="M59" s="2" t="s">
        <v>21</v>
      </c>
      <c r="N59" s="2">
        <v>2000</v>
      </c>
      <c r="O59" s="3">
        <v>1998</v>
      </c>
      <c r="P59" s="3">
        <f t="shared" ca="1" si="5"/>
        <v>-1998</v>
      </c>
      <c r="Q59" s="6"/>
      <c r="R59" s="12"/>
      <c r="S59" s="13"/>
      <c r="T59" s="13"/>
    </row>
    <row r="60" spans="2:20" x14ac:dyDescent="0.2">
      <c r="B60" s="10">
        <v>18</v>
      </c>
      <c r="C60" s="5">
        <v>4</v>
      </c>
      <c r="D60" s="8" t="s">
        <v>5</v>
      </c>
      <c r="E60" s="3">
        <v>3</v>
      </c>
      <c r="F60" s="3" t="str">
        <f t="shared" si="4"/>
        <v>Carril 3</v>
      </c>
      <c r="G60" s="8" t="s">
        <v>24</v>
      </c>
      <c r="H60" s="8" t="s">
        <v>41</v>
      </c>
      <c r="I60" s="14" t="s">
        <v>54</v>
      </c>
      <c r="J60" s="15" t="s">
        <v>55</v>
      </c>
      <c r="K60" s="3" t="s">
        <v>28</v>
      </c>
      <c r="L60" s="2"/>
      <c r="M60" s="2" t="s">
        <v>21</v>
      </c>
      <c r="N60" s="2">
        <v>2000</v>
      </c>
      <c r="O60" s="3">
        <v>1989</v>
      </c>
      <c r="P60" s="3">
        <f t="shared" ca="1" si="5"/>
        <v>-1989</v>
      </c>
      <c r="Q60" s="6"/>
      <c r="R60" s="12"/>
      <c r="S60" s="13"/>
      <c r="T60" s="13"/>
    </row>
    <row r="61" spans="2:20" x14ac:dyDescent="0.2">
      <c r="B61" s="10">
        <v>19</v>
      </c>
      <c r="C61" s="5">
        <v>4</v>
      </c>
      <c r="D61" s="8" t="s">
        <v>5</v>
      </c>
      <c r="E61" s="3">
        <v>3</v>
      </c>
      <c r="F61" s="3" t="str">
        <f t="shared" si="4"/>
        <v>Carril 3</v>
      </c>
      <c r="G61" s="8" t="s">
        <v>24</v>
      </c>
      <c r="H61" s="8" t="s">
        <v>36</v>
      </c>
      <c r="I61" s="14" t="s">
        <v>56</v>
      </c>
      <c r="J61" s="15" t="s">
        <v>58</v>
      </c>
      <c r="K61" s="3" t="s">
        <v>28</v>
      </c>
      <c r="L61" s="2"/>
      <c r="M61" s="2" t="s">
        <v>21</v>
      </c>
      <c r="N61" s="2">
        <v>2000</v>
      </c>
      <c r="O61" s="3">
        <v>1972</v>
      </c>
      <c r="P61" s="3">
        <f t="shared" ca="1" si="5"/>
        <v>-1972</v>
      </c>
      <c r="Q61" s="6"/>
      <c r="R61" s="12"/>
      <c r="S61" s="13"/>
      <c r="T61" s="13"/>
    </row>
    <row r="62" spans="2:20" x14ac:dyDescent="0.2">
      <c r="B62" s="10">
        <v>20</v>
      </c>
      <c r="C62" s="5">
        <v>4</v>
      </c>
      <c r="D62" s="8" t="s">
        <v>5</v>
      </c>
      <c r="E62" s="3">
        <v>3</v>
      </c>
      <c r="F62" s="3" t="str">
        <f t="shared" si="4"/>
        <v>Carril 3</v>
      </c>
      <c r="G62" s="8" t="s">
        <v>24</v>
      </c>
      <c r="H62" s="8" t="s">
        <v>36</v>
      </c>
      <c r="I62" s="14" t="s">
        <v>57</v>
      </c>
      <c r="J62" s="14" t="s">
        <v>59</v>
      </c>
      <c r="K62" s="3" t="s">
        <v>28</v>
      </c>
      <c r="L62" s="2"/>
      <c r="M62" s="2" t="s">
        <v>21</v>
      </c>
      <c r="N62" s="2">
        <v>2000</v>
      </c>
      <c r="O62" s="3"/>
      <c r="P62" s="3"/>
      <c r="Q62" s="6"/>
      <c r="R62" s="12"/>
      <c r="S62" s="13"/>
      <c r="T62" s="13"/>
    </row>
    <row r="63" spans="2:20" x14ac:dyDescent="0.2">
      <c r="B63" s="10">
        <v>21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</row>
    <row r="64" spans="2:20" x14ac:dyDescent="0.2">
      <c r="B64" s="10">
        <v>22</v>
      </c>
      <c r="C64" s="31" t="s">
        <v>119</v>
      </c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</row>
    <row r="65" spans="2:20" x14ac:dyDescent="0.2">
      <c r="B65" s="10">
        <v>23</v>
      </c>
      <c r="C65" s="7">
        <v>2</v>
      </c>
      <c r="D65" s="8" t="s">
        <v>3</v>
      </c>
      <c r="E65" s="3">
        <v>2</v>
      </c>
      <c r="F65" s="3" t="str">
        <f>"Carril " &amp; E65</f>
        <v>Carril 2</v>
      </c>
      <c r="G65" s="8" t="s">
        <v>24</v>
      </c>
      <c r="H65" s="2">
        <v>1</v>
      </c>
      <c r="I65" s="9" t="s">
        <v>67</v>
      </c>
      <c r="J65" s="9" t="s">
        <v>69</v>
      </c>
      <c r="K65" s="3" t="s">
        <v>28</v>
      </c>
      <c r="L65" s="2"/>
      <c r="M65" s="2" t="s">
        <v>62</v>
      </c>
      <c r="N65" s="2">
        <v>2000</v>
      </c>
      <c r="O65" s="3">
        <v>1995</v>
      </c>
      <c r="P65" s="3">
        <f ca="1">$P$1-O65</f>
        <v>-1995</v>
      </c>
      <c r="Q65" s="4"/>
      <c r="R65" s="12"/>
      <c r="S65" s="13"/>
      <c r="T65" s="13"/>
    </row>
    <row r="66" spans="2:20" x14ac:dyDescent="0.2">
      <c r="B66" s="10">
        <v>24</v>
      </c>
      <c r="C66" s="7">
        <v>2</v>
      </c>
      <c r="D66" s="8" t="s">
        <v>3</v>
      </c>
      <c r="E66" s="3">
        <v>2</v>
      </c>
      <c r="F66" s="3" t="str">
        <f>"Carril " &amp; E66</f>
        <v>Carril 2</v>
      </c>
      <c r="G66" s="8" t="s">
        <v>24</v>
      </c>
      <c r="H66" s="2">
        <v>2</v>
      </c>
      <c r="I66" s="14" t="s">
        <v>68</v>
      </c>
      <c r="J66" s="14" t="s">
        <v>70</v>
      </c>
      <c r="K66" s="3" t="s">
        <v>28</v>
      </c>
      <c r="L66" s="2"/>
      <c r="M66" s="2" t="s">
        <v>62</v>
      </c>
      <c r="N66" s="2">
        <v>2000</v>
      </c>
      <c r="O66" s="3">
        <v>1996</v>
      </c>
      <c r="P66" s="3">
        <f ca="1">$P$1-O66</f>
        <v>-1996</v>
      </c>
      <c r="Q66" s="4"/>
      <c r="R66" s="12"/>
      <c r="S66" s="13"/>
      <c r="T66" s="13"/>
    </row>
    <row r="67" spans="2:20" x14ac:dyDescent="0.2">
      <c r="B67" s="10">
        <v>25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</row>
    <row r="68" spans="2:20" x14ac:dyDescent="0.2">
      <c r="B68" s="10">
        <v>26</v>
      </c>
      <c r="C68" s="31" t="s">
        <v>25</v>
      </c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</row>
    <row r="69" spans="2:20" x14ac:dyDescent="0.2">
      <c r="B69" s="10">
        <v>27</v>
      </c>
      <c r="C69" s="7">
        <v>3</v>
      </c>
      <c r="D69" s="8" t="s">
        <v>4</v>
      </c>
      <c r="E69" s="3">
        <v>3</v>
      </c>
      <c r="F69" s="3" t="str">
        <f t="shared" ref="F69:F74" si="6">"Carril " &amp; E69</f>
        <v>Carril 3</v>
      </c>
      <c r="G69" s="8" t="s">
        <v>96</v>
      </c>
      <c r="H69" s="8">
        <v>1</v>
      </c>
      <c r="I69" s="9" t="s">
        <v>75</v>
      </c>
      <c r="J69" s="9" t="s">
        <v>76</v>
      </c>
      <c r="K69" s="3" t="s">
        <v>28</v>
      </c>
      <c r="L69" s="2"/>
      <c r="M69" s="2" t="s">
        <v>21</v>
      </c>
      <c r="N69" s="2">
        <v>2000</v>
      </c>
      <c r="O69" s="3">
        <v>1988</v>
      </c>
      <c r="P69" s="3">
        <f t="shared" ref="P69:P74" ca="1" si="7">$P$1-O69</f>
        <v>-1988</v>
      </c>
      <c r="Q69" s="4"/>
      <c r="R69" s="12"/>
      <c r="S69" s="13"/>
      <c r="T69" s="13"/>
    </row>
    <row r="70" spans="2:20" x14ac:dyDescent="0.2">
      <c r="B70" s="10">
        <v>28</v>
      </c>
      <c r="C70" s="7">
        <v>3</v>
      </c>
      <c r="D70" s="8" t="s">
        <v>4</v>
      </c>
      <c r="E70" s="3">
        <v>3</v>
      </c>
      <c r="F70" s="3" t="str">
        <f t="shared" si="6"/>
        <v>Carril 3</v>
      </c>
      <c r="G70" s="8" t="s">
        <v>96</v>
      </c>
      <c r="H70" s="8">
        <v>2</v>
      </c>
      <c r="I70" s="14" t="s">
        <v>90</v>
      </c>
      <c r="J70" s="14" t="s">
        <v>88</v>
      </c>
      <c r="K70" s="3" t="s">
        <v>28</v>
      </c>
      <c r="L70" s="2"/>
      <c r="M70" s="2" t="s">
        <v>21</v>
      </c>
      <c r="N70" s="2">
        <v>2000</v>
      </c>
      <c r="O70" s="3">
        <v>1993</v>
      </c>
      <c r="P70" s="3">
        <f t="shared" ca="1" si="7"/>
        <v>-1993</v>
      </c>
      <c r="Q70" s="6"/>
      <c r="R70" s="12"/>
      <c r="S70" s="13"/>
      <c r="T70" s="13"/>
    </row>
    <row r="71" spans="2:20" x14ac:dyDescent="0.2">
      <c r="B71" s="10">
        <v>29</v>
      </c>
      <c r="C71" s="7">
        <v>3</v>
      </c>
      <c r="D71" s="8" t="s">
        <v>4</v>
      </c>
      <c r="E71" s="7">
        <v>3</v>
      </c>
      <c r="F71" s="3" t="str">
        <f t="shared" si="6"/>
        <v>Carril 3</v>
      </c>
      <c r="G71" s="8" t="s">
        <v>96</v>
      </c>
      <c r="H71" s="8">
        <v>3</v>
      </c>
      <c r="I71" s="14" t="s">
        <v>91</v>
      </c>
      <c r="J71" s="14" t="s">
        <v>84</v>
      </c>
      <c r="K71" s="3" t="s">
        <v>28</v>
      </c>
      <c r="L71" s="2"/>
      <c r="M71" s="2" t="s">
        <v>21</v>
      </c>
      <c r="N71" s="2">
        <v>2000</v>
      </c>
      <c r="O71" s="3">
        <v>1975</v>
      </c>
      <c r="P71" s="3">
        <f t="shared" ca="1" si="7"/>
        <v>-1975</v>
      </c>
      <c r="Q71" s="4"/>
      <c r="R71" s="7"/>
      <c r="S71" s="7"/>
      <c r="T71" s="7"/>
    </row>
    <row r="72" spans="2:20" x14ac:dyDescent="0.2">
      <c r="B72" s="10">
        <v>30</v>
      </c>
      <c r="C72" s="7">
        <v>3</v>
      </c>
      <c r="D72" s="8" t="s">
        <v>4</v>
      </c>
      <c r="E72" s="7">
        <v>3</v>
      </c>
      <c r="F72" s="3" t="str">
        <f t="shared" si="6"/>
        <v>Carril 3</v>
      </c>
      <c r="G72" s="8" t="s">
        <v>96</v>
      </c>
      <c r="H72" s="8">
        <v>4</v>
      </c>
      <c r="I72" s="14" t="s">
        <v>92</v>
      </c>
      <c r="J72" s="14" t="s">
        <v>93</v>
      </c>
      <c r="K72" s="3" t="s">
        <v>28</v>
      </c>
      <c r="L72" s="2"/>
      <c r="M72" s="2" t="s">
        <v>21</v>
      </c>
      <c r="N72" s="2">
        <v>2000</v>
      </c>
      <c r="O72" s="3">
        <v>1981</v>
      </c>
      <c r="P72" s="3">
        <f t="shared" ca="1" si="7"/>
        <v>-1981</v>
      </c>
      <c r="Q72" s="4"/>
      <c r="R72" s="7"/>
      <c r="S72" s="7"/>
      <c r="T72" s="7"/>
    </row>
    <row r="73" spans="2:20" x14ac:dyDescent="0.2">
      <c r="B73" s="10">
        <v>31</v>
      </c>
      <c r="C73" s="5">
        <v>3</v>
      </c>
      <c r="D73" s="8" t="s">
        <v>4</v>
      </c>
      <c r="E73" s="3">
        <v>3</v>
      </c>
      <c r="F73" s="3" t="str">
        <f t="shared" si="6"/>
        <v>Carril 3</v>
      </c>
      <c r="G73" s="8" t="s">
        <v>96</v>
      </c>
      <c r="H73" s="8" t="s">
        <v>36</v>
      </c>
      <c r="I73" s="9" t="s">
        <v>94</v>
      </c>
      <c r="J73" s="9" t="s">
        <v>78</v>
      </c>
      <c r="K73" s="3" t="s">
        <v>28</v>
      </c>
      <c r="L73" s="2"/>
      <c r="M73" s="2" t="s">
        <v>21</v>
      </c>
      <c r="N73" s="2">
        <v>2000</v>
      </c>
      <c r="O73" s="3">
        <v>2000</v>
      </c>
      <c r="P73" s="3">
        <f t="shared" ca="1" si="7"/>
        <v>-2000</v>
      </c>
      <c r="Q73" s="6"/>
      <c r="R73" s="12"/>
      <c r="S73" s="13"/>
      <c r="T73" s="13"/>
    </row>
    <row r="74" spans="2:20" x14ac:dyDescent="0.2">
      <c r="B74" s="10">
        <v>32</v>
      </c>
      <c r="C74" s="5">
        <v>3</v>
      </c>
      <c r="D74" s="8" t="s">
        <v>4</v>
      </c>
      <c r="E74" s="3">
        <v>3</v>
      </c>
      <c r="F74" s="3" t="str">
        <f t="shared" si="6"/>
        <v>Carril 3</v>
      </c>
      <c r="G74" s="8" t="s">
        <v>96</v>
      </c>
      <c r="H74" s="8" t="s">
        <v>36</v>
      </c>
      <c r="I74" s="14" t="s">
        <v>95</v>
      </c>
      <c r="J74" s="14" t="s">
        <v>82</v>
      </c>
      <c r="K74" s="3" t="s">
        <v>28</v>
      </c>
      <c r="L74" s="2"/>
      <c r="M74" s="2" t="s">
        <v>21</v>
      </c>
      <c r="N74" s="2">
        <v>2000</v>
      </c>
      <c r="O74" s="3">
        <v>1999</v>
      </c>
      <c r="P74" s="3">
        <f t="shared" ca="1" si="7"/>
        <v>-1999</v>
      </c>
      <c r="Q74" s="6"/>
      <c r="R74" s="12"/>
      <c r="S74" s="13"/>
      <c r="T74" s="13"/>
    </row>
    <row r="75" spans="2:20" x14ac:dyDescent="0.2">
      <c r="B75" s="10">
        <v>33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</row>
    <row r="76" spans="2:20" x14ac:dyDescent="0.2">
      <c r="B76" s="10">
        <v>34</v>
      </c>
      <c r="C76" s="31" t="s">
        <v>119</v>
      </c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</row>
    <row r="77" spans="2:20" x14ac:dyDescent="0.2">
      <c r="B77" s="10">
        <v>35</v>
      </c>
      <c r="C77" s="7">
        <v>2</v>
      </c>
      <c r="D77" s="8" t="s">
        <v>3</v>
      </c>
      <c r="E77" s="3">
        <v>5</v>
      </c>
      <c r="F77" s="3" t="str">
        <f>"Carril " &amp; E77</f>
        <v>Carril 5</v>
      </c>
      <c r="G77" s="8" t="s">
        <v>96</v>
      </c>
      <c r="H77" s="2">
        <v>1</v>
      </c>
      <c r="I77" s="14" t="s">
        <v>103</v>
      </c>
      <c r="J77" s="14" t="s">
        <v>100</v>
      </c>
      <c r="K77" s="3" t="s">
        <v>28</v>
      </c>
      <c r="L77" s="2"/>
      <c r="M77" s="2" t="s">
        <v>62</v>
      </c>
      <c r="N77" s="2">
        <v>2000</v>
      </c>
      <c r="O77" s="3">
        <v>2000</v>
      </c>
      <c r="P77" s="3">
        <f ca="1">$P$1-O77</f>
        <v>-2000</v>
      </c>
      <c r="Q77" s="4"/>
      <c r="R77" s="12"/>
      <c r="S77" s="13"/>
      <c r="T77" s="13"/>
    </row>
    <row r="78" spans="2:20" x14ac:dyDescent="0.2">
      <c r="B78" s="10">
        <v>36</v>
      </c>
      <c r="C78" s="7">
        <v>2</v>
      </c>
      <c r="D78" s="8" t="s">
        <v>3</v>
      </c>
      <c r="E78" s="3">
        <v>5</v>
      </c>
      <c r="F78" s="3" t="str">
        <f>"Carril " &amp; E78</f>
        <v>Carril 5</v>
      </c>
      <c r="G78" s="8" t="s">
        <v>96</v>
      </c>
      <c r="H78" s="2">
        <v>2</v>
      </c>
      <c r="I78" s="14" t="s">
        <v>101</v>
      </c>
      <c r="J78" s="14" t="s">
        <v>102</v>
      </c>
      <c r="K78" s="3" t="s">
        <v>28</v>
      </c>
      <c r="L78" s="2"/>
      <c r="M78" s="2" t="s">
        <v>62</v>
      </c>
      <c r="N78" s="2">
        <v>2000</v>
      </c>
      <c r="O78" s="3">
        <v>2000</v>
      </c>
      <c r="P78" s="3">
        <f ca="1">$P$1-O78</f>
        <v>-2000</v>
      </c>
      <c r="Q78" s="4"/>
      <c r="R78" s="12"/>
      <c r="S78" s="13"/>
      <c r="T78" s="13"/>
    </row>
    <row r="79" spans="2:20" x14ac:dyDescent="0.2">
      <c r="B79" s="10">
        <v>37</v>
      </c>
      <c r="C79" s="7">
        <v>2</v>
      </c>
      <c r="D79" s="8" t="s">
        <v>3</v>
      </c>
      <c r="E79" s="3">
        <v>5</v>
      </c>
      <c r="F79" s="3" t="str">
        <f>"Carril " &amp; E79</f>
        <v>Carril 5</v>
      </c>
      <c r="G79" s="8" t="s">
        <v>96</v>
      </c>
      <c r="H79" s="2" t="s">
        <v>36</v>
      </c>
      <c r="I79" s="9" t="s">
        <v>104</v>
      </c>
      <c r="J79" s="9" t="s">
        <v>98</v>
      </c>
      <c r="K79" s="3" t="s">
        <v>28</v>
      </c>
      <c r="L79" s="2"/>
      <c r="M79" s="2" t="s">
        <v>62</v>
      </c>
      <c r="N79" s="2">
        <v>2000</v>
      </c>
      <c r="O79" s="3">
        <v>2001</v>
      </c>
      <c r="P79" s="3">
        <f ca="1">$P$1-O79</f>
        <v>-2001</v>
      </c>
      <c r="Q79" s="4"/>
      <c r="R79" s="12"/>
      <c r="S79" s="13"/>
      <c r="T79" s="13"/>
    </row>
    <row r="80" spans="2:20" x14ac:dyDescent="0.2">
      <c r="B80" s="10">
        <v>38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</row>
    <row r="81" spans="2:20" x14ac:dyDescent="0.2">
      <c r="B81" s="10">
        <v>39</v>
      </c>
      <c r="C81" s="31" t="s">
        <v>25</v>
      </c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</row>
    <row r="82" spans="2:20" x14ac:dyDescent="0.2">
      <c r="B82" s="10">
        <v>40</v>
      </c>
      <c r="C82" s="5">
        <v>1</v>
      </c>
      <c r="D82" s="8" t="s">
        <v>3</v>
      </c>
      <c r="E82" s="3">
        <v>1</v>
      </c>
      <c r="F82" s="3" t="str">
        <f>"Carril " &amp; E82</f>
        <v>Carril 1</v>
      </c>
      <c r="G82" s="8" t="s">
        <v>120</v>
      </c>
      <c r="H82" s="2">
        <v>1</v>
      </c>
      <c r="I82" s="9" t="s">
        <v>71</v>
      </c>
      <c r="J82" s="9" t="s">
        <v>73</v>
      </c>
      <c r="K82" s="3" t="s">
        <v>28</v>
      </c>
      <c r="L82" s="2"/>
      <c r="M82" s="2" t="s">
        <v>21</v>
      </c>
      <c r="N82" s="2">
        <v>2000</v>
      </c>
      <c r="O82" s="3"/>
      <c r="P82" s="3"/>
      <c r="Q82" s="4"/>
      <c r="R82" s="12"/>
      <c r="S82" s="13"/>
      <c r="T82" s="13"/>
    </row>
    <row r="83" spans="2:20" x14ac:dyDescent="0.2">
      <c r="B83" s="10">
        <v>41</v>
      </c>
      <c r="C83" s="5">
        <v>1</v>
      </c>
      <c r="D83" s="8" t="s">
        <v>3</v>
      </c>
      <c r="E83" s="3">
        <v>1</v>
      </c>
      <c r="F83" s="3" t="str">
        <f>"Carril " &amp; E83</f>
        <v>Carril 1</v>
      </c>
      <c r="G83" s="8" t="s">
        <v>120</v>
      </c>
      <c r="H83" s="2">
        <v>2</v>
      </c>
      <c r="I83" s="14" t="s">
        <v>72</v>
      </c>
      <c r="J83" s="14" t="s">
        <v>74</v>
      </c>
      <c r="K83" s="3" t="s">
        <v>28</v>
      </c>
      <c r="L83" s="2"/>
      <c r="M83" s="2" t="s">
        <v>21</v>
      </c>
      <c r="N83" s="2">
        <v>2000</v>
      </c>
      <c r="O83" s="3"/>
      <c r="P83" s="3"/>
      <c r="Q83" s="4"/>
      <c r="R83" s="12"/>
      <c r="S83" s="13"/>
      <c r="T83" s="13"/>
    </row>
    <row r="84" spans="2:20" x14ac:dyDescent="0.2">
      <c r="B84" s="10">
        <v>42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</row>
    <row r="85" spans="2:20" x14ac:dyDescent="0.2">
      <c r="B85" s="10">
        <v>43</v>
      </c>
      <c r="C85" s="31" t="s">
        <v>25</v>
      </c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</row>
    <row r="86" spans="2:20" x14ac:dyDescent="0.2">
      <c r="B86" s="10">
        <v>44</v>
      </c>
      <c r="C86" s="5">
        <v>3</v>
      </c>
      <c r="D86" s="8" t="s">
        <v>4</v>
      </c>
      <c r="E86" s="3">
        <v>1</v>
      </c>
      <c r="F86" s="3" t="str">
        <f t="shared" ref="F86:F91" si="8">"Carril " &amp; E86</f>
        <v>Carril 1</v>
      </c>
      <c r="G86" s="8" t="s">
        <v>105</v>
      </c>
      <c r="H86" s="2">
        <v>1</v>
      </c>
      <c r="I86" s="9" t="s">
        <v>106</v>
      </c>
      <c r="J86" s="9" t="s">
        <v>112</v>
      </c>
      <c r="K86" s="3" t="s">
        <v>28</v>
      </c>
      <c r="L86" s="2"/>
      <c r="M86" s="2" t="s">
        <v>21</v>
      </c>
      <c r="N86" s="2">
        <v>2000</v>
      </c>
      <c r="O86" s="3"/>
      <c r="P86" s="3"/>
      <c r="Q86" s="4"/>
      <c r="R86" s="12"/>
      <c r="S86" s="13"/>
      <c r="T86" s="13"/>
    </row>
    <row r="87" spans="2:20" x14ac:dyDescent="0.2">
      <c r="B87" s="10">
        <v>45</v>
      </c>
      <c r="C87" s="5">
        <v>3</v>
      </c>
      <c r="D87" s="8" t="s">
        <v>4</v>
      </c>
      <c r="E87" s="3">
        <v>1</v>
      </c>
      <c r="F87" s="3" t="str">
        <f t="shared" si="8"/>
        <v>Carril 1</v>
      </c>
      <c r="G87" s="8" t="s">
        <v>105</v>
      </c>
      <c r="H87" s="2">
        <v>2</v>
      </c>
      <c r="I87" s="9" t="s">
        <v>107</v>
      </c>
      <c r="J87" s="9" t="s">
        <v>113</v>
      </c>
      <c r="K87" s="3" t="s">
        <v>28</v>
      </c>
      <c r="L87" s="2"/>
      <c r="M87" s="2" t="s">
        <v>21</v>
      </c>
      <c r="N87" s="2">
        <v>2000</v>
      </c>
      <c r="O87" s="3"/>
      <c r="P87" s="3"/>
      <c r="Q87" s="4"/>
      <c r="R87" s="12"/>
      <c r="S87" s="13"/>
      <c r="T87" s="13"/>
    </row>
    <row r="88" spans="2:20" x14ac:dyDescent="0.2">
      <c r="B88" s="10">
        <v>46</v>
      </c>
      <c r="C88" s="5">
        <v>3</v>
      </c>
      <c r="D88" s="8" t="s">
        <v>4</v>
      </c>
      <c r="E88" s="3">
        <v>1</v>
      </c>
      <c r="F88" s="3" t="str">
        <f t="shared" si="8"/>
        <v>Carril 1</v>
      </c>
      <c r="G88" s="8" t="s">
        <v>105</v>
      </c>
      <c r="H88" s="2">
        <v>3</v>
      </c>
      <c r="I88" s="9" t="s">
        <v>108</v>
      </c>
      <c r="J88" s="9" t="s">
        <v>114</v>
      </c>
      <c r="K88" s="3" t="s">
        <v>28</v>
      </c>
      <c r="L88" s="2"/>
      <c r="M88" s="2" t="s">
        <v>21</v>
      </c>
      <c r="N88" s="2">
        <v>2000</v>
      </c>
      <c r="O88" s="3"/>
      <c r="P88" s="3"/>
      <c r="Q88" s="4"/>
      <c r="R88" s="12"/>
      <c r="S88" s="13"/>
      <c r="T88" s="13"/>
    </row>
    <row r="89" spans="2:20" x14ac:dyDescent="0.2">
      <c r="B89" s="10">
        <v>47</v>
      </c>
      <c r="C89" s="5">
        <v>3</v>
      </c>
      <c r="D89" s="8" t="s">
        <v>4</v>
      </c>
      <c r="E89" s="3">
        <v>1</v>
      </c>
      <c r="F89" s="3" t="str">
        <f t="shared" si="8"/>
        <v>Carril 1</v>
      </c>
      <c r="G89" s="8" t="s">
        <v>105</v>
      </c>
      <c r="H89" s="2">
        <v>4</v>
      </c>
      <c r="I89" s="9" t="s">
        <v>109</v>
      </c>
      <c r="J89" s="9" t="s">
        <v>115</v>
      </c>
      <c r="K89" s="3" t="s">
        <v>28</v>
      </c>
      <c r="L89" s="2"/>
      <c r="M89" s="2" t="s">
        <v>21</v>
      </c>
      <c r="N89" s="2">
        <v>2000</v>
      </c>
      <c r="O89" s="3"/>
      <c r="P89" s="3"/>
      <c r="Q89" s="4"/>
      <c r="R89" s="12"/>
      <c r="S89" s="13"/>
      <c r="T89" s="13"/>
    </row>
    <row r="90" spans="2:20" x14ac:dyDescent="0.2">
      <c r="B90" s="10">
        <v>48</v>
      </c>
      <c r="C90" s="5">
        <v>3</v>
      </c>
      <c r="D90" s="8" t="s">
        <v>4</v>
      </c>
      <c r="E90" s="3">
        <v>1</v>
      </c>
      <c r="F90" s="3" t="str">
        <f t="shared" si="8"/>
        <v>Carril 1</v>
      </c>
      <c r="G90" s="8" t="s">
        <v>105</v>
      </c>
      <c r="H90" s="2" t="s">
        <v>36</v>
      </c>
      <c r="I90" s="9" t="s">
        <v>110</v>
      </c>
      <c r="J90" s="9" t="s">
        <v>116</v>
      </c>
      <c r="K90" s="3" t="s">
        <v>28</v>
      </c>
      <c r="L90" s="2"/>
      <c r="M90" s="2" t="s">
        <v>21</v>
      </c>
      <c r="N90" s="2">
        <v>2000</v>
      </c>
      <c r="O90" s="3"/>
      <c r="P90" s="3"/>
      <c r="Q90" s="4"/>
      <c r="R90" s="12"/>
      <c r="S90" s="13"/>
      <c r="T90" s="13"/>
    </row>
    <row r="91" spans="2:20" x14ac:dyDescent="0.2">
      <c r="B91" s="10">
        <v>49</v>
      </c>
      <c r="C91" s="5">
        <v>3</v>
      </c>
      <c r="D91" s="8" t="s">
        <v>4</v>
      </c>
      <c r="E91" s="3">
        <v>1</v>
      </c>
      <c r="F91" s="3" t="str">
        <f t="shared" si="8"/>
        <v>Carril 1</v>
      </c>
      <c r="G91" s="8" t="s">
        <v>105</v>
      </c>
      <c r="H91" s="2" t="s">
        <v>36</v>
      </c>
      <c r="I91" s="14" t="s">
        <v>111</v>
      </c>
      <c r="J91" s="14" t="s">
        <v>117</v>
      </c>
      <c r="K91" s="3" t="s">
        <v>28</v>
      </c>
      <c r="L91" s="2"/>
      <c r="M91" s="2" t="s">
        <v>21</v>
      </c>
      <c r="N91" s="2">
        <v>2000</v>
      </c>
      <c r="O91" s="3"/>
      <c r="P91" s="3"/>
      <c r="Q91" s="4"/>
      <c r="R91" s="12"/>
      <c r="S91" s="13"/>
      <c r="T91" s="13"/>
    </row>
  </sheetData>
  <sortState xmlns:xlrd2="http://schemas.microsoft.com/office/spreadsheetml/2017/richdata2" ref="B43:T91">
    <sortCondition ref="B43:B91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F90"/>
  <sheetViews>
    <sheetView topLeftCell="A41" zoomScale="110" zoomScaleNormal="110" workbookViewId="0">
      <selection activeCell="B50" sqref="B50:F90"/>
    </sheetView>
  </sheetViews>
  <sheetFormatPr defaultColWidth="11.43359375" defaultRowHeight="15" x14ac:dyDescent="0.2"/>
  <cols>
    <col min="1" max="1" width="3.62890625" style="36" customWidth="1"/>
    <col min="2" max="2" width="11.56640625" style="42" customWidth="1"/>
    <col min="3" max="3" width="36.05078125" style="39" customWidth="1"/>
    <col min="4" max="4" width="7.93359375" style="49" customWidth="1"/>
    <col min="5" max="5" width="11.296875" style="49" customWidth="1"/>
    <col min="6" max="6" width="9.953125" style="42" customWidth="1"/>
    <col min="7" max="16384" width="11.43359375" style="36"/>
  </cols>
  <sheetData>
    <row r="1" spans="2:6" x14ac:dyDescent="0.2">
      <c r="B1" s="112" t="s">
        <v>234</v>
      </c>
      <c r="C1" s="112"/>
      <c r="D1" s="112"/>
      <c r="E1" s="112"/>
      <c r="F1" s="112"/>
    </row>
    <row r="2" spans="2:6" x14ac:dyDescent="0.2">
      <c r="B2" s="113" t="s">
        <v>235</v>
      </c>
      <c r="C2" s="113"/>
      <c r="D2" s="113"/>
      <c r="E2" s="113"/>
      <c r="F2" s="113"/>
    </row>
    <row r="3" spans="2:6" x14ac:dyDescent="0.2">
      <c r="B3" s="113" t="s">
        <v>236</v>
      </c>
      <c r="C3" s="113"/>
      <c r="D3" s="113"/>
      <c r="E3" s="113"/>
      <c r="F3" s="113"/>
    </row>
    <row r="4" spans="2:6" ht="15.75" thickBot="1" x14ac:dyDescent="0.25"/>
    <row r="5" spans="2:6" ht="15.75" thickBot="1" x14ac:dyDescent="0.25">
      <c r="B5" s="114" t="s">
        <v>238</v>
      </c>
      <c r="C5" s="115"/>
      <c r="D5" s="115"/>
      <c r="E5" s="115"/>
      <c r="F5" s="116"/>
    </row>
    <row r="6" spans="2:6" s="44" customFormat="1" ht="15.75" thickBot="1" x14ac:dyDescent="0.25">
      <c r="B6" s="69" t="s">
        <v>214</v>
      </c>
      <c r="C6" s="70" t="s">
        <v>215</v>
      </c>
      <c r="D6" s="71" t="s">
        <v>216</v>
      </c>
      <c r="E6" s="71" t="s">
        <v>177</v>
      </c>
      <c r="F6" s="72" t="s">
        <v>252</v>
      </c>
    </row>
    <row r="7" spans="2:6" x14ac:dyDescent="0.2">
      <c r="B7" s="127"/>
      <c r="C7" s="63" t="s">
        <v>166</v>
      </c>
      <c r="D7" s="48" t="s">
        <v>123</v>
      </c>
      <c r="E7" s="48" t="s">
        <v>179</v>
      </c>
      <c r="F7" s="64" t="s">
        <v>253</v>
      </c>
    </row>
    <row r="8" spans="2:6" x14ac:dyDescent="0.2">
      <c r="B8" s="128"/>
      <c r="C8" s="63"/>
      <c r="D8" s="48"/>
      <c r="E8" s="48"/>
      <c r="F8" s="75"/>
    </row>
    <row r="9" spans="2:6" x14ac:dyDescent="0.2">
      <c r="B9" s="128"/>
      <c r="C9" s="38" t="s">
        <v>124</v>
      </c>
      <c r="D9" s="32" t="s">
        <v>123</v>
      </c>
      <c r="E9" s="32" t="s">
        <v>180</v>
      </c>
      <c r="F9" s="57" t="s">
        <v>254</v>
      </c>
    </row>
    <row r="10" spans="2:6" x14ac:dyDescent="0.2">
      <c r="B10" s="128"/>
      <c r="C10" s="38" t="s">
        <v>135</v>
      </c>
      <c r="D10" s="32" t="s">
        <v>123</v>
      </c>
      <c r="E10" s="32" t="s">
        <v>180</v>
      </c>
      <c r="F10" s="57" t="s">
        <v>255</v>
      </c>
    </row>
    <row r="11" spans="2:6" x14ac:dyDescent="0.2">
      <c r="B11" s="128"/>
      <c r="C11" s="38" t="s">
        <v>136</v>
      </c>
      <c r="D11" s="32" t="s">
        <v>123</v>
      </c>
      <c r="E11" s="32" t="s">
        <v>180</v>
      </c>
      <c r="F11" s="57" t="s">
        <v>256</v>
      </c>
    </row>
    <row r="12" spans="2:6" x14ac:dyDescent="0.2">
      <c r="B12" s="128"/>
      <c r="C12" s="38"/>
      <c r="D12" s="46"/>
      <c r="E12" s="46"/>
      <c r="F12" s="58"/>
    </row>
    <row r="13" spans="2:6" x14ac:dyDescent="0.2">
      <c r="B13" s="128"/>
      <c r="C13" s="33" t="s">
        <v>125</v>
      </c>
      <c r="D13" s="32" t="s">
        <v>123</v>
      </c>
      <c r="E13" s="32" t="s">
        <v>178</v>
      </c>
      <c r="F13" s="57" t="s">
        <v>253</v>
      </c>
    </row>
    <row r="14" spans="2:6" ht="15.75" thickBot="1" x14ac:dyDescent="0.25">
      <c r="B14" s="128"/>
      <c r="C14" s="33" t="s">
        <v>170</v>
      </c>
      <c r="D14" s="32" t="s">
        <v>123</v>
      </c>
      <c r="E14" s="32" t="s">
        <v>178</v>
      </c>
      <c r="F14" s="57" t="s">
        <v>255</v>
      </c>
    </row>
    <row r="15" spans="2:6" ht="15.75" thickBot="1" x14ac:dyDescent="0.25">
      <c r="B15" s="114" t="s">
        <v>239</v>
      </c>
      <c r="C15" s="115"/>
      <c r="D15" s="115"/>
      <c r="E15" s="115"/>
      <c r="F15" s="116"/>
    </row>
    <row r="16" spans="2:6" s="37" customFormat="1" ht="15.75" thickBot="1" x14ac:dyDescent="0.25">
      <c r="B16" s="69" t="s">
        <v>218</v>
      </c>
      <c r="C16" s="70" t="s">
        <v>215</v>
      </c>
      <c r="D16" s="71" t="s">
        <v>216</v>
      </c>
      <c r="E16" s="71" t="s">
        <v>217</v>
      </c>
      <c r="F16" s="72" t="s">
        <v>252</v>
      </c>
    </row>
    <row r="17" spans="2:6" x14ac:dyDescent="0.2">
      <c r="B17" s="117"/>
      <c r="C17" s="63" t="s">
        <v>163</v>
      </c>
      <c r="D17" s="66" t="s">
        <v>123</v>
      </c>
      <c r="E17" s="48" t="s">
        <v>179</v>
      </c>
      <c r="F17" s="64" t="s">
        <v>253</v>
      </c>
    </row>
    <row r="18" spans="2:6" x14ac:dyDescent="0.2">
      <c r="B18" s="118"/>
      <c r="C18" s="63"/>
      <c r="D18" s="66"/>
      <c r="E18" s="48"/>
      <c r="F18" s="75"/>
    </row>
    <row r="19" spans="2:6" x14ac:dyDescent="0.2">
      <c r="B19" s="118"/>
      <c r="C19" s="40" t="s">
        <v>142</v>
      </c>
      <c r="D19" s="45" t="s">
        <v>123</v>
      </c>
      <c r="E19" s="32" t="s">
        <v>178</v>
      </c>
      <c r="F19" s="57" t="s">
        <v>253</v>
      </c>
    </row>
    <row r="20" spans="2:6" x14ac:dyDescent="0.2">
      <c r="B20" s="118"/>
      <c r="C20" s="61" t="s">
        <v>128</v>
      </c>
      <c r="D20" s="62" t="s">
        <v>123</v>
      </c>
      <c r="E20" s="47" t="s">
        <v>178</v>
      </c>
      <c r="F20" s="60" t="s">
        <v>255</v>
      </c>
    </row>
    <row r="21" spans="2:6" ht="15.75" thickBot="1" x14ac:dyDescent="0.25">
      <c r="B21" s="119"/>
      <c r="C21" s="40" t="s">
        <v>137</v>
      </c>
      <c r="D21" s="45" t="s">
        <v>123</v>
      </c>
      <c r="E21" s="32" t="s">
        <v>178</v>
      </c>
      <c r="F21" s="57" t="s">
        <v>256</v>
      </c>
    </row>
    <row r="22" spans="2:6" ht="15.75" thickBot="1" x14ac:dyDescent="0.25">
      <c r="B22" s="114" t="s">
        <v>241</v>
      </c>
      <c r="C22" s="115"/>
      <c r="D22" s="115"/>
      <c r="E22" s="115"/>
      <c r="F22" s="116"/>
    </row>
    <row r="23" spans="2:6" s="37" customFormat="1" ht="15.75" thickBot="1" x14ac:dyDescent="0.25">
      <c r="B23" s="69" t="s">
        <v>220</v>
      </c>
      <c r="C23" s="70" t="s">
        <v>215</v>
      </c>
      <c r="D23" s="71" t="s">
        <v>216</v>
      </c>
      <c r="E23" s="71" t="s">
        <v>217</v>
      </c>
      <c r="F23" s="72" t="s">
        <v>252</v>
      </c>
    </row>
    <row r="24" spans="2:6" x14ac:dyDescent="0.2">
      <c r="B24" s="117"/>
      <c r="C24" s="76" t="s">
        <v>144</v>
      </c>
      <c r="D24" s="47" t="s">
        <v>123</v>
      </c>
      <c r="E24" s="47" t="s">
        <v>172</v>
      </c>
      <c r="F24" s="60" t="s">
        <v>253</v>
      </c>
    </row>
    <row r="25" spans="2:6" x14ac:dyDescent="0.2">
      <c r="B25" s="118"/>
      <c r="C25" s="33" t="s">
        <v>145</v>
      </c>
      <c r="D25" s="32" t="s">
        <v>123</v>
      </c>
      <c r="E25" s="47" t="s">
        <v>172</v>
      </c>
      <c r="F25" s="57" t="s">
        <v>255</v>
      </c>
    </row>
    <row r="26" spans="2:6" ht="15.75" thickBot="1" x14ac:dyDescent="0.25">
      <c r="B26" s="118"/>
      <c r="C26" s="33" t="s">
        <v>143</v>
      </c>
      <c r="D26" s="32" t="s">
        <v>123</v>
      </c>
      <c r="E26" s="47" t="s">
        <v>172</v>
      </c>
      <c r="F26" s="57" t="s">
        <v>256</v>
      </c>
    </row>
    <row r="27" spans="2:6" ht="15.75" thickBot="1" x14ac:dyDescent="0.25">
      <c r="B27" s="114" t="s">
        <v>242</v>
      </c>
      <c r="C27" s="115"/>
      <c r="D27" s="115"/>
      <c r="E27" s="115"/>
      <c r="F27" s="116"/>
    </row>
    <row r="28" spans="2:6" s="37" customFormat="1" ht="15.75" thickBot="1" x14ac:dyDescent="0.25">
      <c r="B28" s="69" t="s">
        <v>221</v>
      </c>
      <c r="C28" s="70" t="s">
        <v>215</v>
      </c>
      <c r="D28" s="71" t="s">
        <v>216</v>
      </c>
      <c r="E28" s="71" t="s">
        <v>217</v>
      </c>
      <c r="F28" s="72" t="s">
        <v>252</v>
      </c>
    </row>
    <row r="29" spans="2:6" ht="15.75" thickBot="1" x14ac:dyDescent="0.25">
      <c r="B29" s="65"/>
      <c r="C29" s="74" t="s">
        <v>162</v>
      </c>
      <c r="D29" s="48" t="s">
        <v>123</v>
      </c>
      <c r="E29" s="48" t="s">
        <v>172</v>
      </c>
      <c r="F29" s="64" t="s">
        <v>253</v>
      </c>
    </row>
    <row r="30" spans="2:6" ht="15.75" thickBot="1" x14ac:dyDescent="0.25">
      <c r="B30" s="114" t="s">
        <v>243</v>
      </c>
      <c r="C30" s="115"/>
      <c r="D30" s="115"/>
      <c r="E30" s="115"/>
      <c r="F30" s="116"/>
    </row>
    <row r="31" spans="2:6" s="37" customFormat="1" ht="15.75" thickBot="1" x14ac:dyDescent="0.25">
      <c r="B31" s="69" t="s">
        <v>222</v>
      </c>
      <c r="C31" s="70" t="s">
        <v>215</v>
      </c>
      <c r="D31" s="71" t="s">
        <v>216</v>
      </c>
      <c r="E31" s="71" t="s">
        <v>217</v>
      </c>
      <c r="F31" s="72" t="s">
        <v>252</v>
      </c>
    </row>
    <row r="32" spans="2:6" x14ac:dyDescent="0.2">
      <c r="B32" s="117"/>
      <c r="C32" s="40" t="s">
        <v>153</v>
      </c>
      <c r="D32" s="32" t="s">
        <v>123</v>
      </c>
      <c r="E32" s="32" t="s">
        <v>189</v>
      </c>
      <c r="F32" s="57" t="s">
        <v>253</v>
      </c>
    </row>
    <row r="33" spans="2:6" ht="15.75" thickBot="1" x14ac:dyDescent="0.25">
      <c r="B33" s="119"/>
      <c r="C33" s="86"/>
      <c r="D33" s="87"/>
      <c r="E33" s="88"/>
      <c r="F33" s="89"/>
    </row>
    <row r="34" spans="2:6" ht="15.75" thickBot="1" x14ac:dyDescent="0.25">
      <c r="B34" s="114" t="s">
        <v>244</v>
      </c>
      <c r="C34" s="115"/>
      <c r="D34" s="115"/>
      <c r="E34" s="115"/>
      <c r="F34" s="116"/>
    </row>
    <row r="35" spans="2:6" s="37" customFormat="1" ht="15.75" thickBot="1" x14ac:dyDescent="0.25">
      <c r="B35" s="69" t="s">
        <v>223</v>
      </c>
      <c r="C35" s="70" t="s">
        <v>215</v>
      </c>
      <c r="D35" s="71" t="s">
        <v>216</v>
      </c>
      <c r="E35" s="71" t="s">
        <v>217</v>
      </c>
      <c r="F35" s="72" t="s">
        <v>252</v>
      </c>
    </row>
    <row r="36" spans="2:6" x14ac:dyDescent="0.2">
      <c r="B36" s="117"/>
      <c r="C36" s="67" t="s">
        <v>165</v>
      </c>
      <c r="D36" s="124" t="s">
        <v>123</v>
      </c>
      <c r="E36" s="124" t="s">
        <v>180</v>
      </c>
      <c r="F36" s="105" t="s">
        <v>253</v>
      </c>
    </row>
    <row r="37" spans="2:6" x14ac:dyDescent="0.2">
      <c r="B37" s="118"/>
      <c r="C37" s="40" t="s">
        <v>164</v>
      </c>
      <c r="D37" s="125"/>
      <c r="E37" s="125"/>
      <c r="F37" s="106"/>
    </row>
    <row r="38" spans="2:6" x14ac:dyDescent="0.2">
      <c r="B38" s="118"/>
      <c r="C38" s="33"/>
      <c r="D38" s="47"/>
      <c r="E38" s="47"/>
      <c r="F38" s="73"/>
    </row>
    <row r="39" spans="2:6" x14ac:dyDescent="0.2">
      <c r="B39" s="118"/>
      <c r="C39" s="41" t="s">
        <v>127</v>
      </c>
      <c r="D39" s="129" t="s">
        <v>123</v>
      </c>
      <c r="E39" s="129" t="s">
        <v>178</v>
      </c>
      <c r="F39" s="109" t="s">
        <v>255</v>
      </c>
    </row>
    <row r="40" spans="2:6" x14ac:dyDescent="0.2">
      <c r="B40" s="118"/>
      <c r="C40" s="41" t="s">
        <v>126</v>
      </c>
      <c r="D40" s="124"/>
      <c r="E40" s="124"/>
      <c r="F40" s="105"/>
    </row>
    <row r="41" spans="2:6" x14ac:dyDescent="0.2">
      <c r="B41" s="118"/>
      <c r="C41" s="41" t="s">
        <v>129</v>
      </c>
      <c r="D41" s="129" t="s">
        <v>123</v>
      </c>
      <c r="E41" s="129" t="s">
        <v>178</v>
      </c>
      <c r="F41" s="109" t="s">
        <v>256</v>
      </c>
    </row>
    <row r="42" spans="2:6" ht="15.75" thickBot="1" x14ac:dyDescent="0.25">
      <c r="B42" s="118"/>
      <c r="C42" s="33" t="s">
        <v>132</v>
      </c>
      <c r="D42" s="124"/>
      <c r="E42" s="124"/>
      <c r="F42" s="105"/>
    </row>
    <row r="43" spans="2:6" ht="15.75" thickBot="1" x14ac:dyDescent="0.25">
      <c r="B43" s="114" t="s">
        <v>245</v>
      </c>
      <c r="C43" s="115"/>
      <c r="D43" s="115"/>
      <c r="E43" s="115"/>
      <c r="F43" s="116"/>
    </row>
    <row r="44" spans="2:6" s="37" customFormat="1" ht="15.75" thickBot="1" x14ac:dyDescent="0.25">
      <c r="B44" s="69" t="s">
        <v>224</v>
      </c>
      <c r="C44" s="70" t="s">
        <v>215</v>
      </c>
      <c r="D44" s="71" t="s">
        <v>216</v>
      </c>
      <c r="E44" s="71" t="s">
        <v>217</v>
      </c>
      <c r="F44" s="72" t="s">
        <v>252</v>
      </c>
    </row>
    <row r="45" spans="2:6" x14ac:dyDescent="0.2">
      <c r="B45" s="117"/>
      <c r="C45" s="53" t="s">
        <v>139</v>
      </c>
      <c r="D45" s="125" t="s">
        <v>123</v>
      </c>
      <c r="E45" s="125" t="s">
        <v>178</v>
      </c>
      <c r="F45" s="106" t="s">
        <v>255</v>
      </c>
    </row>
    <row r="46" spans="2:6" x14ac:dyDescent="0.2">
      <c r="B46" s="118"/>
      <c r="C46" s="33" t="s">
        <v>140</v>
      </c>
      <c r="D46" s="125"/>
      <c r="E46" s="125"/>
      <c r="F46" s="106"/>
    </row>
    <row r="47" spans="2:6" x14ac:dyDescent="0.2">
      <c r="B47" s="118"/>
      <c r="C47" s="74" t="s">
        <v>141</v>
      </c>
      <c r="D47" s="124" t="s">
        <v>123</v>
      </c>
      <c r="E47" s="124" t="s">
        <v>178</v>
      </c>
      <c r="F47" s="105" t="s">
        <v>256</v>
      </c>
    </row>
    <row r="48" spans="2:6" ht="15.75" thickBot="1" x14ac:dyDescent="0.25">
      <c r="B48" s="119"/>
      <c r="C48" s="101" t="s">
        <v>138</v>
      </c>
      <c r="D48" s="130"/>
      <c r="E48" s="130"/>
      <c r="F48" s="107"/>
    </row>
    <row r="49" spans="2:6" s="97" customFormat="1" ht="15.75" thickBot="1" x14ac:dyDescent="0.25">
      <c r="B49" s="56"/>
      <c r="C49" s="100"/>
      <c r="D49" s="49"/>
      <c r="E49" s="49"/>
      <c r="F49" s="49"/>
    </row>
    <row r="50" spans="2:6" ht="15.75" thickBot="1" x14ac:dyDescent="0.25">
      <c r="B50" s="114" t="s">
        <v>247</v>
      </c>
      <c r="C50" s="115"/>
      <c r="D50" s="115"/>
      <c r="E50" s="115"/>
      <c r="F50" s="116"/>
    </row>
    <row r="51" spans="2:6" s="37" customFormat="1" ht="15.75" thickBot="1" x14ac:dyDescent="0.25">
      <c r="B51" s="69" t="s">
        <v>226</v>
      </c>
      <c r="C51" s="70" t="s">
        <v>215</v>
      </c>
      <c r="D51" s="71" t="s">
        <v>216</v>
      </c>
      <c r="E51" s="71" t="s">
        <v>217</v>
      </c>
      <c r="F51" s="72" t="s">
        <v>252</v>
      </c>
    </row>
    <row r="52" spans="2:6" x14ac:dyDescent="0.2">
      <c r="B52" s="118"/>
      <c r="C52" s="77" t="s">
        <v>160</v>
      </c>
      <c r="D52" s="124" t="s">
        <v>123</v>
      </c>
      <c r="E52" s="124" t="s">
        <v>231</v>
      </c>
      <c r="F52" s="105" t="s">
        <v>253</v>
      </c>
    </row>
    <row r="53" spans="2:6" ht="15.75" thickBot="1" x14ac:dyDescent="0.25">
      <c r="B53" s="119"/>
      <c r="C53" s="51" t="s">
        <v>161</v>
      </c>
      <c r="D53" s="125"/>
      <c r="E53" s="125"/>
      <c r="F53" s="106"/>
    </row>
    <row r="54" spans="2:6" ht="15.75" thickBot="1" x14ac:dyDescent="0.25">
      <c r="B54" s="114" t="s">
        <v>248</v>
      </c>
      <c r="C54" s="115"/>
      <c r="D54" s="115"/>
      <c r="E54" s="115"/>
      <c r="F54" s="116"/>
    </row>
    <row r="55" spans="2:6" s="37" customFormat="1" ht="15.75" thickBot="1" x14ac:dyDescent="0.25">
      <c r="B55" s="69" t="s">
        <v>227</v>
      </c>
      <c r="C55" s="70" t="s">
        <v>215</v>
      </c>
      <c r="D55" s="71" t="s">
        <v>216</v>
      </c>
      <c r="E55" s="71" t="s">
        <v>217</v>
      </c>
      <c r="F55" s="72" t="s">
        <v>252</v>
      </c>
    </row>
    <row r="56" spans="2:6" x14ac:dyDescent="0.2">
      <c r="B56" s="117"/>
      <c r="C56" s="91" t="s">
        <v>154</v>
      </c>
      <c r="D56" s="131" t="s">
        <v>123</v>
      </c>
      <c r="E56" s="131" t="s">
        <v>230</v>
      </c>
      <c r="F56" s="108" t="s">
        <v>253</v>
      </c>
    </row>
    <row r="57" spans="2:6" x14ac:dyDescent="0.2">
      <c r="B57" s="118"/>
      <c r="C57" s="35" t="s">
        <v>155</v>
      </c>
      <c r="D57" s="125"/>
      <c r="E57" s="125"/>
      <c r="F57" s="106"/>
    </row>
    <row r="58" spans="2:6" x14ac:dyDescent="0.2">
      <c r="B58" s="118"/>
      <c r="C58" s="35"/>
      <c r="D58" s="95"/>
      <c r="E58" s="95"/>
      <c r="F58" s="96"/>
    </row>
    <row r="59" spans="2:6" x14ac:dyDescent="0.2">
      <c r="B59" s="118"/>
      <c r="C59" s="55" t="s">
        <v>156</v>
      </c>
      <c r="D59" s="125" t="s">
        <v>123</v>
      </c>
      <c r="E59" s="125" t="s">
        <v>231</v>
      </c>
      <c r="F59" s="106" t="s">
        <v>253</v>
      </c>
    </row>
    <row r="60" spans="2:6" x14ac:dyDescent="0.2">
      <c r="B60" s="118"/>
      <c r="C60" s="35" t="s">
        <v>157</v>
      </c>
      <c r="D60" s="125"/>
      <c r="E60" s="125"/>
      <c r="F60" s="106"/>
    </row>
    <row r="61" spans="2:6" x14ac:dyDescent="0.2">
      <c r="B61" s="118"/>
      <c r="C61" s="35"/>
      <c r="D61" s="95"/>
      <c r="E61" s="95"/>
      <c r="F61" s="96"/>
    </row>
    <row r="62" spans="2:6" x14ac:dyDescent="0.2">
      <c r="B62" s="118"/>
      <c r="C62" s="34" t="s">
        <v>158</v>
      </c>
      <c r="D62" s="125" t="s">
        <v>123</v>
      </c>
      <c r="E62" s="125" t="s">
        <v>213</v>
      </c>
      <c r="F62" s="106" t="s">
        <v>253</v>
      </c>
    </row>
    <row r="63" spans="2:6" ht="15.75" thickBot="1" x14ac:dyDescent="0.25">
      <c r="B63" s="119"/>
      <c r="C63" s="94" t="s">
        <v>159</v>
      </c>
      <c r="D63" s="130"/>
      <c r="E63" s="130"/>
      <c r="F63" s="107"/>
    </row>
    <row r="64" spans="2:6" ht="15.75" thickBot="1" x14ac:dyDescent="0.25">
      <c r="B64" s="114" t="s">
        <v>249</v>
      </c>
      <c r="C64" s="115"/>
      <c r="D64" s="115"/>
      <c r="E64" s="115"/>
      <c r="F64" s="116"/>
    </row>
    <row r="65" spans="2:6" s="37" customFormat="1" x14ac:dyDescent="0.2">
      <c r="B65" s="98" t="s">
        <v>228</v>
      </c>
      <c r="C65" s="80" t="s">
        <v>215</v>
      </c>
      <c r="D65" s="81" t="s">
        <v>216</v>
      </c>
      <c r="E65" s="81" t="s">
        <v>217</v>
      </c>
      <c r="F65" s="82" t="s">
        <v>252</v>
      </c>
    </row>
    <row r="66" spans="2:6" x14ac:dyDescent="0.2">
      <c r="B66" s="126"/>
      <c r="C66" s="34" t="s">
        <v>129</v>
      </c>
      <c r="D66" s="125" t="s">
        <v>123</v>
      </c>
      <c r="E66" s="125" t="s">
        <v>178</v>
      </c>
      <c r="F66" s="106" t="s">
        <v>253</v>
      </c>
    </row>
    <row r="67" spans="2:6" x14ac:dyDescent="0.2">
      <c r="B67" s="118"/>
      <c r="C67" s="34" t="s">
        <v>127</v>
      </c>
      <c r="D67" s="125"/>
      <c r="E67" s="125"/>
      <c r="F67" s="106"/>
    </row>
    <row r="68" spans="2:6" x14ac:dyDescent="0.2">
      <c r="B68" s="118"/>
      <c r="C68" s="33" t="s">
        <v>125</v>
      </c>
      <c r="D68" s="125"/>
      <c r="E68" s="125"/>
      <c r="F68" s="106"/>
    </row>
    <row r="69" spans="2:6" x14ac:dyDescent="0.2">
      <c r="B69" s="118"/>
      <c r="C69" s="34" t="s">
        <v>126</v>
      </c>
      <c r="D69" s="125"/>
      <c r="E69" s="125"/>
      <c r="F69" s="106"/>
    </row>
    <row r="70" spans="2:6" x14ac:dyDescent="0.2">
      <c r="B70" s="118"/>
      <c r="C70" s="54" t="s">
        <v>196</v>
      </c>
      <c r="D70" s="125"/>
      <c r="E70" s="125"/>
      <c r="F70" s="106"/>
    </row>
    <row r="71" spans="2:6" x14ac:dyDescent="0.2">
      <c r="B71" s="118"/>
      <c r="C71" s="33"/>
      <c r="D71" s="95"/>
      <c r="E71" s="95"/>
      <c r="F71" s="96"/>
    </row>
    <row r="72" spans="2:6" x14ac:dyDescent="0.2">
      <c r="B72" s="118"/>
      <c r="C72" s="33" t="s">
        <v>133</v>
      </c>
      <c r="D72" s="125" t="s">
        <v>123</v>
      </c>
      <c r="E72" s="125" t="s">
        <v>183</v>
      </c>
      <c r="F72" s="106" t="s">
        <v>255</v>
      </c>
    </row>
    <row r="73" spans="2:6" x14ac:dyDescent="0.2">
      <c r="B73" s="118"/>
      <c r="C73" s="34" t="s">
        <v>134</v>
      </c>
      <c r="D73" s="125"/>
      <c r="E73" s="125"/>
      <c r="F73" s="106"/>
    </row>
    <row r="74" spans="2:6" x14ac:dyDescent="0.2">
      <c r="B74" s="118"/>
      <c r="C74" s="33" t="s">
        <v>171</v>
      </c>
      <c r="D74" s="125"/>
      <c r="E74" s="125"/>
      <c r="F74" s="106"/>
    </row>
    <row r="75" spans="2:6" x14ac:dyDescent="0.2">
      <c r="B75" s="118"/>
      <c r="C75" s="34" t="s">
        <v>237</v>
      </c>
      <c r="D75" s="125"/>
      <c r="E75" s="125"/>
      <c r="F75" s="106"/>
    </row>
    <row r="76" spans="2:6" x14ac:dyDescent="0.2">
      <c r="B76" s="118"/>
      <c r="C76" s="33" t="s">
        <v>198</v>
      </c>
      <c r="D76" s="125"/>
      <c r="E76" s="125"/>
      <c r="F76" s="106"/>
    </row>
    <row r="77" spans="2:6" x14ac:dyDescent="0.2">
      <c r="B77" s="118"/>
      <c r="C77" s="33" t="s">
        <v>199</v>
      </c>
      <c r="D77" s="125"/>
      <c r="E77" s="125"/>
      <c r="F77" s="106"/>
    </row>
    <row r="78" spans="2:6" x14ac:dyDescent="0.2">
      <c r="B78" s="118"/>
      <c r="C78" s="33" t="s">
        <v>149</v>
      </c>
      <c r="D78" s="129" t="s">
        <v>123</v>
      </c>
      <c r="E78" s="129" t="s">
        <v>183</v>
      </c>
      <c r="F78" s="109" t="s">
        <v>256</v>
      </c>
    </row>
    <row r="79" spans="2:6" x14ac:dyDescent="0.2">
      <c r="B79" s="118"/>
      <c r="C79" s="33" t="s">
        <v>146</v>
      </c>
      <c r="D79" s="122"/>
      <c r="E79" s="122"/>
      <c r="F79" s="110"/>
    </row>
    <row r="80" spans="2:6" x14ac:dyDescent="0.2">
      <c r="B80" s="118"/>
      <c r="C80" s="33" t="s">
        <v>147</v>
      </c>
      <c r="D80" s="122"/>
      <c r="E80" s="122"/>
      <c r="F80" s="110"/>
    </row>
    <row r="81" spans="2:6" x14ac:dyDescent="0.2">
      <c r="B81" s="118"/>
      <c r="C81" s="33" t="s">
        <v>148</v>
      </c>
      <c r="D81" s="122"/>
      <c r="E81" s="122"/>
      <c r="F81" s="110"/>
    </row>
    <row r="82" spans="2:6" x14ac:dyDescent="0.2">
      <c r="B82" s="118"/>
      <c r="C82" s="35" t="s">
        <v>201</v>
      </c>
      <c r="D82" s="122"/>
      <c r="E82" s="122"/>
      <c r="F82" s="110"/>
    </row>
    <row r="83" spans="2:6" ht="15.75" thickBot="1" x14ac:dyDescent="0.25">
      <c r="B83" s="119"/>
      <c r="C83" s="99" t="s">
        <v>200</v>
      </c>
      <c r="D83" s="123"/>
      <c r="E83" s="123"/>
      <c r="F83" s="111"/>
    </row>
    <row r="84" spans="2:6" ht="15.75" thickBot="1" x14ac:dyDescent="0.25">
      <c r="B84" s="102" t="s">
        <v>250</v>
      </c>
      <c r="C84" s="103"/>
      <c r="D84" s="103"/>
      <c r="E84" s="103"/>
      <c r="F84" s="104"/>
    </row>
    <row r="85" spans="2:6" s="37" customFormat="1" ht="15.75" thickBot="1" x14ac:dyDescent="0.25">
      <c r="B85" s="69" t="s">
        <v>229</v>
      </c>
      <c r="C85" s="70" t="s">
        <v>215</v>
      </c>
      <c r="D85" s="71" t="s">
        <v>216</v>
      </c>
      <c r="E85" s="71" t="s">
        <v>217</v>
      </c>
      <c r="F85" s="72" t="s">
        <v>252</v>
      </c>
    </row>
    <row r="86" spans="2:6" x14ac:dyDescent="0.2">
      <c r="B86" s="117"/>
      <c r="C86" s="74" t="s">
        <v>140</v>
      </c>
      <c r="D86" s="121" t="s">
        <v>123</v>
      </c>
      <c r="E86" s="121" t="s">
        <v>183</v>
      </c>
      <c r="F86" s="120" t="s">
        <v>253</v>
      </c>
    </row>
    <row r="87" spans="2:6" x14ac:dyDescent="0.2">
      <c r="B87" s="118"/>
      <c r="C87" s="35" t="s">
        <v>128</v>
      </c>
      <c r="D87" s="122"/>
      <c r="E87" s="122"/>
      <c r="F87" s="110"/>
    </row>
    <row r="88" spans="2:6" x14ac:dyDescent="0.2">
      <c r="B88" s="118"/>
      <c r="C88" s="35" t="s">
        <v>142</v>
      </c>
      <c r="D88" s="122"/>
      <c r="E88" s="122"/>
      <c r="F88" s="110"/>
    </row>
    <row r="89" spans="2:6" x14ac:dyDescent="0.2">
      <c r="B89" s="118"/>
      <c r="C89" s="33" t="s">
        <v>152</v>
      </c>
      <c r="D89" s="122"/>
      <c r="E89" s="122"/>
      <c r="F89" s="110"/>
    </row>
    <row r="90" spans="2:6" ht="15.75" thickBot="1" x14ac:dyDescent="0.25">
      <c r="B90" s="119"/>
      <c r="C90" s="99" t="s">
        <v>151</v>
      </c>
      <c r="D90" s="123"/>
      <c r="E90" s="123"/>
      <c r="F90" s="111"/>
    </row>
  </sheetData>
  <mergeCells count="63">
    <mergeCell ref="E45:E46"/>
    <mergeCell ref="D45:D46"/>
    <mergeCell ref="E47:E48"/>
    <mergeCell ref="D47:D48"/>
    <mergeCell ref="E36:E37"/>
    <mergeCell ref="E41:E42"/>
    <mergeCell ref="E39:E40"/>
    <mergeCell ref="D41:D42"/>
    <mergeCell ref="D39:D40"/>
    <mergeCell ref="D36:D37"/>
    <mergeCell ref="B52:B53"/>
    <mergeCell ref="B56:B63"/>
    <mergeCell ref="B66:B83"/>
    <mergeCell ref="B7:B14"/>
    <mergeCell ref="B17:B21"/>
    <mergeCell ref="B24:B26"/>
    <mergeCell ref="B32:B33"/>
    <mergeCell ref="B36:B42"/>
    <mergeCell ref="D78:D83"/>
    <mergeCell ref="D66:D70"/>
    <mergeCell ref="D72:D77"/>
    <mergeCell ref="D52:D53"/>
    <mergeCell ref="D62:D63"/>
    <mergeCell ref="D59:D60"/>
    <mergeCell ref="D56:D57"/>
    <mergeCell ref="B86:B90"/>
    <mergeCell ref="B34:F34"/>
    <mergeCell ref="B30:F30"/>
    <mergeCell ref="B50:F50"/>
    <mergeCell ref="B43:F43"/>
    <mergeCell ref="F36:F37"/>
    <mergeCell ref="F39:F40"/>
    <mergeCell ref="F41:F42"/>
    <mergeCell ref="F45:F46"/>
    <mergeCell ref="F86:F90"/>
    <mergeCell ref="D86:D90"/>
    <mergeCell ref="E86:E90"/>
    <mergeCell ref="F47:F48"/>
    <mergeCell ref="B64:F64"/>
    <mergeCell ref="B54:F54"/>
    <mergeCell ref="B45:B48"/>
    <mergeCell ref="B1:F1"/>
    <mergeCell ref="B2:F2"/>
    <mergeCell ref="B3:F3"/>
    <mergeCell ref="B27:F27"/>
    <mergeCell ref="B22:F22"/>
    <mergeCell ref="B15:F15"/>
    <mergeCell ref="B5:F5"/>
    <mergeCell ref="B84:F84"/>
    <mergeCell ref="F52:F53"/>
    <mergeCell ref="F62:F63"/>
    <mergeCell ref="F59:F60"/>
    <mergeCell ref="F56:F57"/>
    <mergeCell ref="F78:F83"/>
    <mergeCell ref="F72:F77"/>
    <mergeCell ref="F66:F70"/>
    <mergeCell ref="E78:E83"/>
    <mergeCell ref="E66:E70"/>
    <mergeCell ref="E72:E77"/>
    <mergeCell ref="E52:E53"/>
    <mergeCell ref="E62:E63"/>
    <mergeCell ref="E59:E60"/>
    <mergeCell ref="E56:E57"/>
  </mergeCells>
  <dataValidations count="1">
    <dataValidation type="list" allowBlank="1" showInputMessage="1" showErrorMessage="1" sqref="C89" xr:uid="{00000000-0002-0000-0600-000000000000}">
      <formula1>$B$48:$B$51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6FCE8-D523-413D-B676-CF8E9AB82BC3}">
  <dimension ref="B1:F131"/>
  <sheetViews>
    <sheetView tabSelected="1" zoomScale="110" zoomScaleNormal="110" workbookViewId="0">
      <selection activeCell="J16" sqref="J16"/>
    </sheetView>
  </sheetViews>
  <sheetFormatPr defaultColWidth="11.43359375" defaultRowHeight="15" x14ac:dyDescent="0.2"/>
  <cols>
    <col min="1" max="1" width="3.62890625" style="36" customWidth="1"/>
    <col min="2" max="2" width="11.56640625" style="42" customWidth="1"/>
    <col min="3" max="3" width="36.05078125" style="39" customWidth="1"/>
    <col min="4" max="4" width="7.93359375" style="49" customWidth="1"/>
    <col min="5" max="5" width="8.7421875" style="49" customWidth="1"/>
    <col min="6" max="6" width="9.953125" style="42" customWidth="1"/>
    <col min="7" max="16384" width="11.43359375" style="36"/>
  </cols>
  <sheetData>
    <row r="1" spans="2:6" x14ac:dyDescent="0.2">
      <c r="B1" s="112" t="s">
        <v>234</v>
      </c>
      <c r="C1" s="112"/>
      <c r="D1" s="112"/>
      <c r="E1" s="112"/>
      <c r="F1" s="112"/>
    </row>
    <row r="2" spans="2:6" x14ac:dyDescent="0.2">
      <c r="B2" s="113" t="s">
        <v>235</v>
      </c>
      <c r="C2" s="113"/>
      <c r="D2" s="113"/>
      <c r="E2" s="113"/>
      <c r="F2" s="113"/>
    </row>
    <row r="3" spans="2:6" x14ac:dyDescent="0.2">
      <c r="B3" s="113" t="s">
        <v>236</v>
      </c>
      <c r="C3" s="113"/>
      <c r="D3" s="113"/>
      <c r="E3" s="113"/>
      <c r="F3" s="113"/>
    </row>
    <row r="4" spans="2:6" ht="15.75" thickBot="1" x14ac:dyDescent="0.25"/>
    <row r="5" spans="2:6" ht="15.75" thickBot="1" x14ac:dyDescent="0.25">
      <c r="B5" s="114" t="s">
        <v>238</v>
      </c>
      <c r="C5" s="115"/>
      <c r="D5" s="115"/>
      <c r="E5" s="115"/>
      <c r="F5" s="116"/>
    </row>
    <row r="6" spans="2:6" s="44" customFormat="1" ht="15.75" thickBot="1" x14ac:dyDescent="0.25">
      <c r="B6" s="69" t="s">
        <v>214</v>
      </c>
      <c r="C6" s="70" t="s">
        <v>215</v>
      </c>
      <c r="D6" s="71" t="s">
        <v>216</v>
      </c>
      <c r="E6" s="71" t="s">
        <v>217</v>
      </c>
      <c r="F6" s="72" t="s">
        <v>252</v>
      </c>
    </row>
    <row r="7" spans="2:6" x14ac:dyDescent="0.2">
      <c r="B7" s="132"/>
      <c r="C7" s="63" t="s">
        <v>166</v>
      </c>
      <c r="D7" s="48" t="s">
        <v>123</v>
      </c>
      <c r="E7" s="48" t="s">
        <v>179</v>
      </c>
      <c r="F7" s="75" t="s">
        <v>253</v>
      </c>
    </row>
    <row r="8" spans="2:6" x14ac:dyDescent="0.2">
      <c r="B8" s="133"/>
      <c r="C8" s="38" t="s">
        <v>124</v>
      </c>
      <c r="D8" s="46" t="s">
        <v>123</v>
      </c>
      <c r="E8" s="46" t="s">
        <v>180</v>
      </c>
      <c r="F8" s="58" t="s">
        <v>254</v>
      </c>
    </row>
    <row r="9" spans="2:6" x14ac:dyDescent="0.2">
      <c r="B9" s="133"/>
      <c r="C9" s="38" t="s">
        <v>135</v>
      </c>
      <c r="D9" s="46" t="s">
        <v>123</v>
      </c>
      <c r="E9" s="46" t="s">
        <v>180</v>
      </c>
      <c r="F9" s="58" t="s">
        <v>255</v>
      </c>
    </row>
    <row r="10" spans="2:6" x14ac:dyDescent="0.2">
      <c r="B10" s="133"/>
      <c r="C10" s="38" t="s">
        <v>136</v>
      </c>
      <c r="D10" s="46" t="s">
        <v>123</v>
      </c>
      <c r="E10" s="46" t="s">
        <v>180</v>
      </c>
      <c r="F10" s="58" t="s">
        <v>256</v>
      </c>
    </row>
    <row r="11" spans="2:6" x14ac:dyDescent="0.2">
      <c r="B11" s="133"/>
      <c r="C11" s="33" t="s">
        <v>125</v>
      </c>
      <c r="D11" s="46" t="s">
        <v>123</v>
      </c>
      <c r="E11" s="46" t="s">
        <v>178</v>
      </c>
      <c r="F11" s="58" t="s">
        <v>253</v>
      </c>
    </row>
    <row r="12" spans="2:6" x14ac:dyDescent="0.2">
      <c r="B12" s="133"/>
      <c r="C12" s="33" t="s">
        <v>170</v>
      </c>
      <c r="D12" s="46" t="s">
        <v>123</v>
      </c>
      <c r="E12" s="46" t="s">
        <v>178</v>
      </c>
      <c r="F12" s="58" t="s">
        <v>255</v>
      </c>
    </row>
    <row r="13" spans="2:6" x14ac:dyDescent="0.2">
      <c r="B13" s="133"/>
      <c r="C13" s="59" t="s">
        <v>182</v>
      </c>
      <c r="D13" s="47" t="s">
        <v>175</v>
      </c>
      <c r="E13" s="47" t="s">
        <v>178</v>
      </c>
      <c r="F13" s="73" t="s">
        <v>256</v>
      </c>
    </row>
    <row r="14" spans="2:6" x14ac:dyDescent="0.2">
      <c r="B14" s="133"/>
      <c r="C14" s="33" t="s">
        <v>167</v>
      </c>
      <c r="D14" s="46" t="s">
        <v>123</v>
      </c>
      <c r="E14" s="46" t="s">
        <v>178</v>
      </c>
      <c r="F14" s="58" t="s">
        <v>257</v>
      </c>
    </row>
    <row r="15" spans="2:6" ht="15.75" thickBot="1" x14ac:dyDescent="0.25">
      <c r="B15" s="134"/>
      <c r="C15" s="33" t="s">
        <v>168</v>
      </c>
      <c r="D15" s="46" t="s">
        <v>123</v>
      </c>
      <c r="E15" s="46" t="s">
        <v>178</v>
      </c>
      <c r="F15" s="58" t="s">
        <v>258</v>
      </c>
    </row>
    <row r="16" spans="2:6" ht="15.75" thickBot="1" x14ac:dyDescent="0.25">
      <c r="B16" s="114" t="s">
        <v>239</v>
      </c>
      <c r="C16" s="115"/>
      <c r="D16" s="115"/>
      <c r="E16" s="115"/>
      <c r="F16" s="116"/>
    </row>
    <row r="17" spans="2:6" s="37" customFormat="1" ht="15.75" thickBot="1" x14ac:dyDescent="0.25">
      <c r="B17" s="69" t="s">
        <v>218</v>
      </c>
      <c r="C17" s="70" t="s">
        <v>215</v>
      </c>
      <c r="D17" s="71" t="s">
        <v>216</v>
      </c>
      <c r="E17" s="71" t="s">
        <v>217</v>
      </c>
      <c r="F17" s="72" t="s">
        <v>252</v>
      </c>
    </row>
    <row r="18" spans="2:6" x14ac:dyDescent="0.2">
      <c r="B18" s="135"/>
      <c r="C18" s="63" t="s">
        <v>163</v>
      </c>
      <c r="D18" s="66" t="s">
        <v>123</v>
      </c>
      <c r="E18" s="48" t="s">
        <v>179</v>
      </c>
      <c r="F18" s="75" t="s">
        <v>253</v>
      </c>
    </row>
    <row r="19" spans="2:6" x14ac:dyDescent="0.2">
      <c r="B19" s="136"/>
      <c r="C19" s="40" t="s">
        <v>142</v>
      </c>
      <c r="D19" s="45" t="s">
        <v>123</v>
      </c>
      <c r="E19" s="46" t="s">
        <v>178</v>
      </c>
      <c r="F19" s="58" t="s">
        <v>253</v>
      </c>
    </row>
    <row r="20" spans="2:6" x14ac:dyDescent="0.2">
      <c r="B20" s="136"/>
      <c r="C20" s="61" t="s">
        <v>128</v>
      </c>
      <c r="D20" s="62" t="s">
        <v>123</v>
      </c>
      <c r="E20" s="47" t="s">
        <v>178</v>
      </c>
      <c r="F20" s="73" t="s">
        <v>255</v>
      </c>
    </row>
    <row r="21" spans="2:6" ht="15.75" thickBot="1" x14ac:dyDescent="0.25">
      <c r="B21" s="126"/>
      <c r="C21" s="40" t="s">
        <v>137</v>
      </c>
      <c r="D21" s="45" t="s">
        <v>123</v>
      </c>
      <c r="E21" s="46" t="s">
        <v>178</v>
      </c>
      <c r="F21" s="58" t="s">
        <v>256</v>
      </c>
    </row>
    <row r="22" spans="2:6" ht="15.75" thickBot="1" x14ac:dyDescent="0.25">
      <c r="B22" s="114" t="s">
        <v>240</v>
      </c>
      <c r="C22" s="115"/>
      <c r="D22" s="115"/>
      <c r="E22" s="115"/>
      <c r="F22" s="116"/>
    </row>
    <row r="23" spans="2:6" s="37" customFormat="1" ht="15.75" thickBot="1" x14ac:dyDescent="0.25">
      <c r="B23" s="69" t="s">
        <v>219</v>
      </c>
      <c r="C23" s="70" t="s">
        <v>215</v>
      </c>
      <c r="D23" s="71" t="s">
        <v>216</v>
      </c>
      <c r="E23" s="71" t="s">
        <v>217</v>
      </c>
      <c r="F23" s="72" t="s">
        <v>252</v>
      </c>
    </row>
    <row r="24" spans="2:6" x14ac:dyDescent="0.2">
      <c r="B24" s="135"/>
      <c r="C24" s="40" t="s">
        <v>184</v>
      </c>
      <c r="D24" s="43" t="s">
        <v>175</v>
      </c>
      <c r="E24" s="46"/>
      <c r="F24" s="58" t="s">
        <v>253</v>
      </c>
    </row>
    <row r="25" spans="2:6" x14ac:dyDescent="0.2">
      <c r="B25" s="136"/>
      <c r="C25" s="51" t="s">
        <v>208</v>
      </c>
      <c r="D25" s="45" t="s">
        <v>174</v>
      </c>
      <c r="E25" s="46"/>
      <c r="F25" s="58" t="s">
        <v>255</v>
      </c>
    </row>
    <row r="26" spans="2:6" x14ac:dyDescent="0.2">
      <c r="B26" s="136"/>
      <c r="C26" s="67" t="s">
        <v>181</v>
      </c>
      <c r="D26" s="68" t="s">
        <v>175</v>
      </c>
      <c r="E26" s="48"/>
      <c r="F26" s="75" t="s">
        <v>256</v>
      </c>
    </row>
    <row r="27" spans="2:6" ht="15.75" thickBot="1" x14ac:dyDescent="0.25">
      <c r="B27" s="126"/>
      <c r="C27" s="59" t="s">
        <v>185</v>
      </c>
      <c r="D27" s="47" t="s">
        <v>175</v>
      </c>
      <c r="E27" s="47" t="s">
        <v>251</v>
      </c>
      <c r="F27" s="73" t="s">
        <v>253</v>
      </c>
    </row>
    <row r="28" spans="2:6" ht="15.75" thickBot="1" x14ac:dyDescent="0.25">
      <c r="B28" s="114" t="s">
        <v>241</v>
      </c>
      <c r="C28" s="115"/>
      <c r="D28" s="115"/>
      <c r="E28" s="115"/>
      <c r="F28" s="116"/>
    </row>
    <row r="29" spans="2:6" s="37" customFormat="1" ht="15.75" thickBot="1" x14ac:dyDescent="0.25">
      <c r="B29" s="69" t="s">
        <v>220</v>
      </c>
      <c r="C29" s="70" t="s">
        <v>215</v>
      </c>
      <c r="D29" s="71" t="s">
        <v>216</v>
      </c>
      <c r="E29" s="71" t="s">
        <v>217</v>
      </c>
      <c r="F29" s="72" t="s">
        <v>252</v>
      </c>
    </row>
    <row r="30" spans="2:6" x14ac:dyDescent="0.2">
      <c r="B30" s="135"/>
      <c r="C30" s="76" t="s">
        <v>144</v>
      </c>
      <c r="D30" s="47" t="s">
        <v>123</v>
      </c>
      <c r="E30" s="47"/>
      <c r="F30" s="73" t="s">
        <v>253</v>
      </c>
    </row>
    <row r="31" spans="2:6" x14ac:dyDescent="0.2">
      <c r="B31" s="136"/>
      <c r="C31" s="33" t="s">
        <v>145</v>
      </c>
      <c r="D31" s="46" t="s">
        <v>123</v>
      </c>
      <c r="E31" s="46"/>
      <c r="F31" s="58" t="s">
        <v>255</v>
      </c>
    </row>
    <row r="32" spans="2:6" x14ac:dyDescent="0.2">
      <c r="B32" s="136"/>
      <c r="C32" s="33" t="s">
        <v>143</v>
      </c>
      <c r="D32" s="46" t="s">
        <v>123</v>
      </c>
      <c r="E32" s="46"/>
      <c r="F32" s="58" t="s">
        <v>256</v>
      </c>
    </row>
    <row r="33" spans="2:6" x14ac:dyDescent="0.2">
      <c r="B33" s="136"/>
      <c r="C33" s="33" t="s">
        <v>169</v>
      </c>
      <c r="D33" s="46" t="s">
        <v>123</v>
      </c>
      <c r="E33" s="46"/>
      <c r="F33" s="58" t="s">
        <v>257</v>
      </c>
    </row>
    <row r="34" spans="2:6" ht="15.75" thickBot="1" x14ac:dyDescent="0.25">
      <c r="B34" s="126"/>
      <c r="C34" s="77" t="s">
        <v>186</v>
      </c>
      <c r="D34" s="48" t="s">
        <v>174</v>
      </c>
      <c r="E34" s="48"/>
      <c r="F34" s="75" t="s">
        <v>259</v>
      </c>
    </row>
    <row r="35" spans="2:6" ht="15.75" thickBot="1" x14ac:dyDescent="0.25">
      <c r="B35" s="114" t="s">
        <v>242</v>
      </c>
      <c r="C35" s="115"/>
      <c r="D35" s="115"/>
      <c r="E35" s="115"/>
      <c r="F35" s="116"/>
    </row>
    <row r="36" spans="2:6" s="37" customFormat="1" ht="15.75" thickBot="1" x14ac:dyDescent="0.25">
      <c r="B36" s="69" t="s">
        <v>221</v>
      </c>
      <c r="C36" s="70" t="s">
        <v>215</v>
      </c>
      <c r="D36" s="71" t="s">
        <v>216</v>
      </c>
      <c r="E36" s="71" t="s">
        <v>217</v>
      </c>
      <c r="F36" s="72" t="s">
        <v>252</v>
      </c>
    </row>
    <row r="37" spans="2:6" x14ac:dyDescent="0.2">
      <c r="B37" s="135"/>
      <c r="C37" s="74" t="s">
        <v>162</v>
      </c>
      <c r="D37" s="48" t="s">
        <v>123</v>
      </c>
      <c r="E37" s="48"/>
      <c r="F37" s="75" t="s">
        <v>253</v>
      </c>
    </row>
    <row r="38" spans="2:6" ht="15.75" thickBot="1" x14ac:dyDescent="0.25">
      <c r="B38" s="126"/>
      <c r="C38" s="79" t="s">
        <v>187</v>
      </c>
      <c r="D38" s="47" t="s">
        <v>175</v>
      </c>
      <c r="E38" s="47"/>
      <c r="F38" s="73" t="s">
        <v>255</v>
      </c>
    </row>
    <row r="39" spans="2:6" ht="15.75" thickBot="1" x14ac:dyDescent="0.25">
      <c r="B39" s="114" t="s">
        <v>243</v>
      </c>
      <c r="C39" s="115"/>
      <c r="D39" s="115"/>
      <c r="E39" s="115"/>
      <c r="F39" s="116"/>
    </row>
    <row r="40" spans="2:6" s="37" customFormat="1" ht="15.75" thickBot="1" x14ac:dyDescent="0.25">
      <c r="B40" s="69" t="s">
        <v>222</v>
      </c>
      <c r="C40" s="70" t="s">
        <v>215</v>
      </c>
      <c r="D40" s="71" t="s">
        <v>216</v>
      </c>
      <c r="E40" s="71" t="s">
        <v>217</v>
      </c>
      <c r="F40" s="72" t="s">
        <v>252</v>
      </c>
    </row>
    <row r="41" spans="2:6" x14ac:dyDescent="0.2">
      <c r="B41" s="137"/>
      <c r="C41" s="84" t="s">
        <v>188</v>
      </c>
      <c r="D41" s="92" t="s">
        <v>173</v>
      </c>
      <c r="E41" s="85" t="s">
        <v>233</v>
      </c>
      <c r="F41" s="93" t="s">
        <v>253</v>
      </c>
    </row>
    <row r="42" spans="2:6" x14ac:dyDescent="0.2">
      <c r="B42" s="136"/>
      <c r="C42" s="40" t="s">
        <v>153</v>
      </c>
      <c r="D42" s="46" t="s">
        <v>123</v>
      </c>
      <c r="E42" s="46" t="s">
        <v>189</v>
      </c>
      <c r="F42" s="58" t="s">
        <v>253</v>
      </c>
    </row>
    <row r="43" spans="2:6" x14ac:dyDescent="0.2">
      <c r="B43" s="136"/>
      <c r="C43" s="51" t="s">
        <v>210</v>
      </c>
      <c r="D43" s="46" t="s">
        <v>174</v>
      </c>
      <c r="E43" s="45" t="s">
        <v>212</v>
      </c>
      <c r="F43" s="58" t="s">
        <v>253</v>
      </c>
    </row>
    <row r="44" spans="2:6" x14ac:dyDescent="0.2">
      <c r="B44" s="136"/>
      <c r="C44" s="51" t="s">
        <v>209</v>
      </c>
      <c r="D44" s="46" t="s">
        <v>174</v>
      </c>
      <c r="E44" s="45" t="s">
        <v>212</v>
      </c>
      <c r="F44" s="58" t="s">
        <v>255</v>
      </c>
    </row>
    <row r="45" spans="2:6" ht="15.75" thickBot="1" x14ac:dyDescent="0.25">
      <c r="B45" s="138"/>
      <c r="C45" s="86" t="s">
        <v>211</v>
      </c>
      <c r="D45" s="87" t="s">
        <v>174</v>
      </c>
      <c r="E45" s="88" t="s">
        <v>232</v>
      </c>
      <c r="F45" s="89" t="s">
        <v>259</v>
      </c>
    </row>
    <row r="46" spans="2:6" x14ac:dyDescent="0.2">
      <c r="B46" s="56"/>
      <c r="C46" s="83"/>
      <c r="E46" s="50"/>
      <c r="F46" s="49"/>
    </row>
    <row r="47" spans="2:6" x14ac:dyDescent="0.2">
      <c r="B47" s="56"/>
      <c r="C47" s="83"/>
      <c r="E47" s="50"/>
      <c r="F47" s="49"/>
    </row>
    <row r="48" spans="2:6" x14ac:dyDescent="0.2">
      <c r="B48" s="56"/>
      <c r="C48" s="83"/>
      <c r="E48" s="50"/>
      <c r="F48" s="49"/>
    </row>
    <row r="49" spans="2:6" ht="15.75" thickBot="1" x14ac:dyDescent="0.25">
      <c r="B49" s="56"/>
      <c r="C49" s="83"/>
      <c r="E49" s="50"/>
      <c r="F49" s="49"/>
    </row>
    <row r="50" spans="2:6" ht="15.75" thickBot="1" x14ac:dyDescent="0.25">
      <c r="B50" s="114" t="s">
        <v>244</v>
      </c>
      <c r="C50" s="115"/>
      <c r="D50" s="115"/>
      <c r="E50" s="115"/>
      <c r="F50" s="116"/>
    </row>
    <row r="51" spans="2:6" s="37" customFormat="1" ht="15.75" thickBot="1" x14ac:dyDescent="0.25">
      <c r="B51" s="69" t="s">
        <v>223</v>
      </c>
      <c r="C51" s="70" t="s">
        <v>215</v>
      </c>
      <c r="D51" s="71" t="s">
        <v>216</v>
      </c>
      <c r="E51" s="71" t="s">
        <v>217</v>
      </c>
      <c r="F51" s="72" t="s">
        <v>252</v>
      </c>
    </row>
    <row r="52" spans="2:6" x14ac:dyDescent="0.2">
      <c r="B52" s="135"/>
      <c r="C52" s="67" t="s">
        <v>165</v>
      </c>
      <c r="D52" s="124" t="s">
        <v>123</v>
      </c>
      <c r="E52" s="124" t="s">
        <v>180</v>
      </c>
      <c r="F52" s="105" t="s">
        <v>253</v>
      </c>
    </row>
    <row r="53" spans="2:6" x14ac:dyDescent="0.2">
      <c r="B53" s="136"/>
      <c r="C53" s="40" t="s">
        <v>164</v>
      </c>
      <c r="D53" s="125"/>
      <c r="E53" s="125"/>
      <c r="F53" s="106"/>
    </row>
    <row r="54" spans="2:6" x14ac:dyDescent="0.2">
      <c r="B54" s="136"/>
      <c r="C54" s="33" t="s">
        <v>190</v>
      </c>
      <c r="D54" s="129" t="s">
        <v>175</v>
      </c>
      <c r="E54" s="129" t="s">
        <v>178</v>
      </c>
      <c r="F54" s="109" t="s">
        <v>253</v>
      </c>
    </row>
    <row r="55" spans="2:6" x14ac:dyDescent="0.2">
      <c r="B55" s="136"/>
      <c r="C55" s="51" t="s">
        <v>191</v>
      </c>
      <c r="D55" s="124"/>
      <c r="E55" s="124"/>
      <c r="F55" s="105"/>
    </row>
    <row r="56" spans="2:6" x14ac:dyDescent="0.2">
      <c r="B56" s="136"/>
      <c r="C56" s="41" t="s">
        <v>127</v>
      </c>
      <c r="D56" s="129" t="s">
        <v>123</v>
      </c>
      <c r="E56" s="129" t="s">
        <v>178</v>
      </c>
      <c r="F56" s="109" t="s">
        <v>255</v>
      </c>
    </row>
    <row r="57" spans="2:6" x14ac:dyDescent="0.2">
      <c r="B57" s="136"/>
      <c r="C57" s="41" t="s">
        <v>126</v>
      </c>
      <c r="D57" s="124"/>
      <c r="E57" s="124"/>
      <c r="F57" s="105"/>
    </row>
    <row r="58" spans="2:6" x14ac:dyDescent="0.2">
      <c r="B58" s="136"/>
      <c r="C58" s="41" t="s">
        <v>129</v>
      </c>
      <c r="D58" s="129" t="s">
        <v>123</v>
      </c>
      <c r="E58" s="129" t="s">
        <v>178</v>
      </c>
      <c r="F58" s="109" t="s">
        <v>256</v>
      </c>
    </row>
    <row r="59" spans="2:6" x14ac:dyDescent="0.2">
      <c r="B59" s="136"/>
      <c r="C59" s="33" t="s">
        <v>132</v>
      </c>
      <c r="D59" s="124"/>
      <c r="E59" s="124"/>
      <c r="F59" s="105"/>
    </row>
    <row r="60" spans="2:6" x14ac:dyDescent="0.2">
      <c r="B60" s="136"/>
      <c r="C60" s="52" t="s">
        <v>130</v>
      </c>
      <c r="D60" s="129" t="s">
        <v>123</v>
      </c>
      <c r="E60" s="129" t="s">
        <v>178</v>
      </c>
      <c r="F60" s="109" t="s">
        <v>257</v>
      </c>
    </row>
    <row r="61" spans="2:6" ht="15.75" thickBot="1" x14ac:dyDescent="0.25">
      <c r="B61" s="136"/>
      <c r="C61" s="33" t="s">
        <v>131</v>
      </c>
      <c r="D61" s="123"/>
      <c r="E61" s="123"/>
      <c r="F61" s="111"/>
    </row>
    <row r="62" spans="2:6" ht="15.75" thickBot="1" x14ac:dyDescent="0.25">
      <c r="B62" s="114" t="s">
        <v>245</v>
      </c>
      <c r="C62" s="115"/>
      <c r="D62" s="115"/>
      <c r="E62" s="115"/>
      <c r="F62" s="116"/>
    </row>
    <row r="63" spans="2:6" s="37" customFormat="1" ht="15.75" thickBot="1" x14ac:dyDescent="0.25">
      <c r="B63" s="69" t="s">
        <v>224</v>
      </c>
      <c r="C63" s="70" t="s">
        <v>215</v>
      </c>
      <c r="D63" s="71" t="s">
        <v>216</v>
      </c>
      <c r="E63" s="71" t="s">
        <v>217</v>
      </c>
      <c r="F63" s="72" t="s">
        <v>252</v>
      </c>
    </row>
    <row r="64" spans="2:6" x14ac:dyDescent="0.2">
      <c r="B64" s="135"/>
      <c r="C64" s="51" t="s">
        <v>192</v>
      </c>
      <c r="D64" s="125" t="s">
        <v>175</v>
      </c>
      <c r="E64" s="125" t="s">
        <v>178</v>
      </c>
      <c r="F64" s="106" t="s">
        <v>253</v>
      </c>
    </row>
    <row r="65" spans="2:6" x14ac:dyDescent="0.2">
      <c r="B65" s="136"/>
      <c r="C65" s="51" t="s">
        <v>193</v>
      </c>
      <c r="D65" s="125"/>
      <c r="E65" s="125"/>
      <c r="F65" s="106"/>
    </row>
    <row r="66" spans="2:6" x14ac:dyDescent="0.2">
      <c r="B66" s="136"/>
      <c r="C66" s="53" t="s">
        <v>139</v>
      </c>
      <c r="D66" s="125" t="s">
        <v>123</v>
      </c>
      <c r="E66" s="125" t="s">
        <v>178</v>
      </c>
      <c r="F66" s="106" t="s">
        <v>255</v>
      </c>
    </row>
    <row r="67" spans="2:6" x14ac:dyDescent="0.2">
      <c r="B67" s="136"/>
      <c r="C67" s="33" t="s">
        <v>140</v>
      </c>
      <c r="D67" s="125"/>
      <c r="E67" s="125"/>
      <c r="F67" s="106"/>
    </row>
    <row r="68" spans="2:6" x14ac:dyDescent="0.2">
      <c r="B68" s="136"/>
      <c r="C68" s="74" t="s">
        <v>141</v>
      </c>
      <c r="D68" s="124" t="s">
        <v>123</v>
      </c>
      <c r="E68" s="124" t="s">
        <v>178</v>
      </c>
      <c r="F68" s="105" t="s">
        <v>256</v>
      </c>
    </row>
    <row r="69" spans="2:6" ht="15.75" thickBot="1" x14ac:dyDescent="0.25">
      <c r="B69" s="136"/>
      <c r="C69" s="38" t="s">
        <v>138</v>
      </c>
      <c r="D69" s="125"/>
      <c r="E69" s="125"/>
      <c r="F69" s="106"/>
    </row>
    <row r="70" spans="2:6" ht="15.75" thickBot="1" x14ac:dyDescent="0.25">
      <c r="B70" s="114" t="s">
        <v>246</v>
      </c>
      <c r="C70" s="115"/>
      <c r="D70" s="115"/>
      <c r="E70" s="115"/>
      <c r="F70" s="116"/>
    </row>
    <row r="71" spans="2:6" s="37" customFormat="1" ht="15.75" thickBot="1" x14ac:dyDescent="0.25">
      <c r="B71" s="69" t="s">
        <v>225</v>
      </c>
      <c r="C71" s="70" t="s">
        <v>215</v>
      </c>
      <c r="D71" s="71" t="s">
        <v>216</v>
      </c>
      <c r="E71" s="71" t="s">
        <v>217</v>
      </c>
      <c r="F71" s="72" t="s">
        <v>252</v>
      </c>
    </row>
    <row r="72" spans="2:6" x14ac:dyDescent="0.2">
      <c r="B72" s="135"/>
      <c r="C72" s="74" t="s">
        <v>146</v>
      </c>
      <c r="D72" s="124" t="s">
        <v>123</v>
      </c>
      <c r="E72" s="124"/>
      <c r="F72" s="105" t="s">
        <v>259</v>
      </c>
    </row>
    <row r="73" spans="2:6" x14ac:dyDescent="0.2">
      <c r="B73" s="136"/>
      <c r="C73" s="33" t="s">
        <v>147</v>
      </c>
      <c r="D73" s="125"/>
      <c r="E73" s="125"/>
      <c r="F73" s="106"/>
    </row>
    <row r="74" spans="2:6" x14ac:dyDescent="0.2">
      <c r="B74" s="136"/>
      <c r="C74" s="33" t="s">
        <v>149</v>
      </c>
      <c r="D74" s="125" t="s">
        <v>123</v>
      </c>
      <c r="E74" s="125"/>
      <c r="F74" s="106" t="s">
        <v>259</v>
      </c>
    </row>
    <row r="75" spans="2:6" x14ac:dyDescent="0.2">
      <c r="B75" s="136"/>
      <c r="C75" s="33" t="s">
        <v>148</v>
      </c>
      <c r="D75" s="125"/>
      <c r="E75" s="125"/>
      <c r="F75" s="106"/>
    </row>
    <row r="76" spans="2:6" x14ac:dyDescent="0.2">
      <c r="B76" s="136"/>
      <c r="C76" s="33" t="s">
        <v>150</v>
      </c>
      <c r="D76" s="125" t="s">
        <v>123</v>
      </c>
      <c r="E76" s="125" t="s">
        <v>251</v>
      </c>
      <c r="F76" s="106" t="s">
        <v>259</v>
      </c>
    </row>
    <row r="77" spans="2:6" ht="15.75" thickBot="1" x14ac:dyDescent="0.25">
      <c r="B77" s="126"/>
      <c r="C77" s="76" t="s">
        <v>151</v>
      </c>
      <c r="D77" s="129"/>
      <c r="E77" s="129"/>
      <c r="F77" s="109"/>
    </row>
    <row r="78" spans="2:6" ht="15.75" thickBot="1" x14ac:dyDescent="0.25">
      <c r="B78" s="114" t="s">
        <v>247</v>
      </c>
      <c r="C78" s="115"/>
      <c r="D78" s="115"/>
      <c r="E78" s="115"/>
      <c r="F78" s="116"/>
    </row>
    <row r="79" spans="2:6" s="37" customFormat="1" ht="15.75" thickBot="1" x14ac:dyDescent="0.25">
      <c r="B79" s="69" t="s">
        <v>226</v>
      </c>
      <c r="C79" s="80" t="s">
        <v>215</v>
      </c>
      <c r="D79" s="81" t="s">
        <v>216</v>
      </c>
      <c r="E79" s="81" t="s">
        <v>217</v>
      </c>
      <c r="F79" s="82" t="s">
        <v>252</v>
      </c>
    </row>
    <row r="80" spans="2:6" x14ac:dyDescent="0.2">
      <c r="B80" s="135"/>
      <c r="C80" s="51" t="s">
        <v>160</v>
      </c>
      <c r="D80" s="125" t="s">
        <v>123</v>
      </c>
      <c r="E80" s="125" t="s">
        <v>231</v>
      </c>
      <c r="F80" s="125" t="s">
        <v>253</v>
      </c>
    </row>
    <row r="81" spans="2:6" x14ac:dyDescent="0.2">
      <c r="B81" s="136"/>
      <c r="C81" s="51" t="s">
        <v>161</v>
      </c>
      <c r="D81" s="125"/>
      <c r="E81" s="125"/>
      <c r="F81" s="125"/>
    </row>
    <row r="82" spans="2:6" x14ac:dyDescent="0.2">
      <c r="B82" s="136"/>
      <c r="C82" s="77" t="s">
        <v>194</v>
      </c>
      <c r="D82" s="124" t="s">
        <v>176</v>
      </c>
      <c r="E82" s="124" t="s">
        <v>189</v>
      </c>
      <c r="F82" s="105" t="s">
        <v>259</v>
      </c>
    </row>
    <row r="83" spans="2:6" ht="15.75" thickBot="1" x14ac:dyDescent="0.25">
      <c r="B83" s="126"/>
      <c r="C83" s="51" t="s">
        <v>195</v>
      </c>
      <c r="D83" s="125"/>
      <c r="E83" s="125"/>
      <c r="F83" s="106"/>
    </row>
    <row r="84" spans="2:6" ht="15.75" thickBot="1" x14ac:dyDescent="0.25">
      <c r="B84" s="114" t="s">
        <v>248</v>
      </c>
      <c r="C84" s="115"/>
      <c r="D84" s="115"/>
      <c r="E84" s="115"/>
      <c r="F84" s="116"/>
    </row>
    <row r="85" spans="2:6" s="37" customFormat="1" ht="15.75" thickBot="1" x14ac:dyDescent="0.25">
      <c r="B85" s="69" t="s">
        <v>227</v>
      </c>
      <c r="C85" s="70" t="s">
        <v>215</v>
      </c>
      <c r="D85" s="71" t="s">
        <v>216</v>
      </c>
      <c r="E85" s="71" t="s">
        <v>217</v>
      </c>
      <c r="F85" s="72" t="s">
        <v>252</v>
      </c>
    </row>
    <row r="86" spans="2:6" x14ac:dyDescent="0.2">
      <c r="B86" s="137"/>
      <c r="C86" s="91" t="s">
        <v>154</v>
      </c>
      <c r="D86" s="131" t="s">
        <v>123</v>
      </c>
      <c r="E86" s="131" t="s">
        <v>230</v>
      </c>
      <c r="F86" s="108" t="s">
        <v>253</v>
      </c>
    </row>
    <row r="87" spans="2:6" x14ac:dyDescent="0.2">
      <c r="B87" s="136"/>
      <c r="C87" s="35" t="s">
        <v>155</v>
      </c>
      <c r="D87" s="125"/>
      <c r="E87" s="125"/>
      <c r="F87" s="106"/>
    </row>
    <row r="88" spans="2:6" x14ac:dyDescent="0.2">
      <c r="B88" s="136"/>
      <c r="C88" s="55" t="s">
        <v>156</v>
      </c>
      <c r="D88" s="125" t="s">
        <v>123</v>
      </c>
      <c r="E88" s="125" t="s">
        <v>231</v>
      </c>
      <c r="F88" s="106" t="s">
        <v>253</v>
      </c>
    </row>
    <row r="89" spans="2:6" x14ac:dyDescent="0.2">
      <c r="B89" s="136"/>
      <c r="C89" s="35" t="s">
        <v>157</v>
      </c>
      <c r="D89" s="125"/>
      <c r="E89" s="125"/>
      <c r="F89" s="106"/>
    </row>
    <row r="90" spans="2:6" x14ac:dyDescent="0.2">
      <c r="B90" s="136"/>
      <c r="C90" s="34" t="s">
        <v>158</v>
      </c>
      <c r="D90" s="125" t="s">
        <v>123</v>
      </c>
      <c r="E90" s="125" t="s">
        <v>213</v>
      </c>
      <c r="F90" s="106" t="s">
        <v>253</v>
      </c>
    </row>
    <row r="91" spans="2:6" ht="15.75" thickBot="1" x14ac:dyDescent="0.25">
      <c r="B91" s="138"/>
      <c r="C91" s="94" t="s">
        <v>159</v>
      </c>
      <c r="D91" s="130"/>
      <c r="E91" s="130"/>
      <c r="F91" s="107"/>
    </row>
    <row r="92" spans="2:6" x14ac:dyDescent="0.2">
      <c r="B92" s="56"/>
      <c r="C92" s="90"/>
      <c r="F92" s="49"/>
    </row>
    <row r="93" spans="2:6" x14ac:dyDescent="0.2">
      <c r="B93" s="56"/>
      <c r="C93" s="90"/>
      <c r="F93" s="49"/>
    </row>
    <row r="94" spans="2:6" x14ac:dyDescent="0.2">
      <c r="B94" s="56"/>
      <c r="C94" s="90"/>
      <c r="F94" s="49"/>
    </row>
    <row r="95" spans="2:6" x14ac:dyDescent="0.2">
      <c r="B95" s="56"/>
      <c r="C95" s="90"/>
      <c r="F95" s="49"/>
    </row>
    <row r="96" spans="2:6" x14ac:dyDescent="0.2">
      <c r="B96" s="56"/>
      <c r="C96" s="90"/>
      <c r="F96" s="49"/>
    </row>
    <row r="97" spans="2:6" x14ac:dyDescent="0.2">
      <c r="B97" s="56"/>
      <c r="C97" s="90"/>
      <c r="F97" s="49"/>
    </row>
    <row r="98" spans="2:6" ht="15.75" thickBot="1" x14ac:dyDescent="0.25">
      <c r="B98" s="56"/>
      <c r="C98" s="90"/>
      <c r="F98" s="49"/>
    </row>
    <row r="99" spans="2:6" ht="15.75" thickBot="1" x14ac:dyDescent="0.25">
      <c r="B99" s="114" t="s">
        <v>249</v>
      </c>
      <c r="C99" s="115"/>
      <c r="D99" s="115"/>
      <c r="E99" s="115"/>
      <c r="F99" s="116"/>
    </row>
    <row r="100" spans="2:6" s="37" customFormat="1" ht="15.75" thickBot="1" x14ac:dyDescent="0.25">
      <c r="B100" s="69" t="s">
        <v>228</v>
      </c>
      <c r="C100" s="70" t="s">
        <v>215</v>
      </c>
      <c r="D100" s="71" t="s">
        <v>216</v>
      </c>
      <c r="E100" s="71" t="s">
        <v>217</v>
      </c>
      <c r="F100" s="72" t="s">
        <v>252</v>
      </c>
    </row>
    <row r="101" spans="2:6" x14ac:dyDescent="0.2">
      <c r="B101" s="135"/>
      <c r="C101" s="78" t="s">
        <v>129</v>
      </c>
      <c r="D101" s="124" t="s">
        <v>123</v>
      </c>
      <c r="E101" s="124" t="s">
        <v>178</v>
      </c>
      <c r="F101" s="105" t="s">
        <v>253</v>
      </c>
    </row>
    <row r="102" spans="2:6" x14ac:dyDescent="0.2">
      <c r="B102" s="136"/>
      <c r="C102" s="34" t="s">
        <v>127</v>
      </c>
      <c r="D102" s="125"/>
      <c r="E102" s="125"/>
      <c r="F102" s="106"/>
    </row>
    <row r="103" spans="2:6" x14ac:dyDescent="0.2">
      <c r="B103" s="136"/>
      <c r="C103" s="33" t="s">
        <v>125</v>
      </c>
      <c r="D103" s="125"/>
      <c r="E103" s="125"/>
      <c r="F103" s="106"/>
    </row>
    <row r="104" spans="2:6" x14ac:dyDescent="0.2">
      <c r="B104" s="136"/>
      <c r="C104" s="34" t="s">
        <v>126</v>
      </c>
      <c r="D104" s="125"/>
      <c r="E104" s="125"/>
      <c r="F104" s="106"/>
    </row>
    <row r="105" spans="2:6" x14ac:dyDescent="0.2">
      <c r="B105" s="136"/>
      <c r="C105" s="54" t="s">
        <v>196</v>
      </c>
      <c r="D105" s="125"/>
      <c r="E105" s="125"/>
      <c r="F105" s="106"/>
    </row>
    <row r="106" spans="2:6" x14ac:dyDescent="0.2">
      <c r="B106" s="136"/>
      <c r="C106" s="33" t="s">
        <v>197</v>
      </c>
      <c r="D106" s="125"/>
      <c r="E106" s="125"/>
      <c r="F106" s="106"/>
    </row>
    <row r="107" spans="2:6" x14ac:dyDescent="0.2">
      <c r="B107" s="136"/>
      <c r="C107" s="51" t="s">
        <v>202</v>
      </c>
      <c r="D107" s="125" t="s">
        <v>175</v>
      </c>
      <c r="E107" s="125" t="s">
        <v>183</v>
      </c>
      <c r="F107" s="106" t="s">
        <v>253</v>
      </c>
    </row>
    <row r="108" spans="2:6" x14ac:dyDescent="0.2">
      <c r="B108" s="136"/>
      <c r="C108" s="51" t="s">
        <v>203</v>
      </c>
      <c r="D108" s="125"/>
      <c r="E108" s="125"/>
      <c r="F108" s="106"/>
    </row>
    <row r="109" spans="2:6" x14ac:dyDescent="0.2">
      <c r="B109" s="136"/>
      <c r="C109" s="51" t="s">
        <v>204</v>
      </c>
      <c r="D109" s="125"/>
      <c r="E109" s="125"/>
      <c r="F109" s="106"/>
    </row>
    <row r="110" spans="2:6" x14ac:dyDescent="0.2">
      <c r="B110" s="136"/>
      <c r="C110" s="51" t="s">
        <v>205</v>
      </c>
      <c r="D110" s="125"/>
      <c r="E110" s="125"/>
      <c r="F110" s="106"/>
    </row>
    <row r="111" spans="2:6" x14ac:dyDescent="0.2">
      <c r="B111" s="136"/>
      <c r="C111" s="51" t="s">
        <v>206</v>
      </c>
      <c r="D111" s="125"/>
      <c r="E111" s="125"/>
      <c r="F111" s="106"/>
    </row>
    <row r="112" spans="2:6" x14ac:dyDescent="0.2">
      <c r="B112" s="136"/>
      <c r="C112" s="59" t="s">
        <v>207</v>
      </c>
      <c r="D112" s="129"/>
      <c r="E112" s="129"/>
      <c r="F112" s="109"/>
    </row>
    <row r="113" spans="2:6" x14ac:dyDescent="0.2">
      <c r="B113" s="136"/>
      <c r="C113" s="33" t="s">
        <v>133</v>
      </c>
      <c r="D113" s="125" t="s">
        <v>123</v>
      </c>
      <c r="E113" s="125" t="s">
        <v>183</v>
      </c>
      <c r="F113" s="106" t="s">
        <v>255</v>
      </c>
    </row>
    <row r="114" spans="2:6" x14ac:dyDescent="0.2">
      <c r="B114" s="136"/>
      <c r="C114" s="34" t="s">
        <v>134</v>
      </c>
      <c r="D114" s="125"/>
      <c r="E114" s="125"/>
      <c r="F114" s="106"/>
    </row>
    <row r="115" spans="2:6" x14ac:dyDescent="0.2">
      <c r="B115" s="136"/>
      <c r="C115" s="33" t="s">
        <v>171</v>
      </c>
      <c r="D115" s="125"/>
      <c r="E115" s="125"/>
      <c r="F115" s="106"/>
    </row>
    <row r="116" spans="2:6" x14ac:dyDescent="0.2">
      <c r="B116" s="136"/>
      <c r="C116" s="34" t="s">
        <v>237</v>
      </c>
      <c r="D116" s="125"/>
      <c r="E116" s="125"/>
      <c r="F116" s="106"/>
    </row>
    <row r="117" spans="2:6" x14ac:dyDescent="0.2">
      <c r="B117" s="136"/>
      <c r="C117" s="33" t="s">
        <v>198</v>
      </c>
      <c r="D117" s="125"/>
      <c r="E117" s="125"/>
      <c r="F117" s="106"/>
    </row>
    <row r="118" spans="2:6" x14ac:dyDescent="0.2">
      <c r="B118" s="136"/>
      <c r="C118" s="33" t="s">
        <v>199</v>
      </c>
      <c r="D118" s="125"/>
      <c r="E118" s="125"/>
      <c r="F118" s="106"/>
    </row>
    <row r="119" spans="2:6" x14ac:dyDescent="0.2">
      <c r="B119" s="136"/>
      <c r="C119" s="33" t="s">
        <v>149</v>
      </c>
      <c r="D119" s="129" t="s">
        <v>123</v>
      </c>
      <c r="E119" s="129" t="s">
        <v>183</v>
      </c>
      <c r="F119" s="109" t="s">
        <v>256</v>
      </c>
    </row>
    <row r="120" spans="2:6" x14ac:dyDescent="0.2">
      <c r="B120" s="136"/>
      <c r="C120" s="33" t="s">
        <v>146</v>
      </c>
      <c r="D120" s="122"/>
      <c r="E120" s="122"/>
      <c r="F120" s="110"/>
    </row>
    <row r="121" spans="2:6" x14ac:dyDescent="0.2">
      <c r="B121" s="136"/>
      <c r="C121" s="33" t="s">
        <v>147</v>
      </c>
      <c r="D121" s="122"/>
      <c r="E121" s="122"/>
      <c r="F121" s="110"/>
    </row>
    <row r="122" spans="2:6" x14ac:dyDescent="0.2">
      <c r="B122" s="136"/>
      <c r="C122" s="33" t="s">
        <v>148</v>
      </c>
      <c r="D122" s="122"/>
      <c r="E122" s="122"/>
      <c r="F122" s="110"/>
    </row>
    <row r="123" spans="2:6" x14ac:dyDescent="0.2">
      <c r="B123" s="136"/>
      <c r="C123" s="35" t="s">
        <v>201</v>
      </c>
      <c r="D123" s="122"/>
      <c r="E123" s="122"/>
      <c r="F123" s="110"/>
    </row>
    <row r="124" spans="2:6" ht="15.75" thickBot="1" x14ac:dyDescent="0.25">
      <c r="B124" s="126"/>
      <c r="C124" s="33" t="s">
        <v>200</v>
      </c>
      <c r="D124" s="123"/>
      <c r="E124" s="123"/>
      <c r="F124" s="111"/>
    </row>
    <row r="125" spans="2:6" ht="15.75" thickBot="1" x14ac:dyDescent="0.25">
      <c r="B125" s="114" t="s">
        <v>250</v>
      </c>
      <c r="C125" s="115"/>
      <c r="D125" s="115"/>
      <c r="E125" s="115"/>
      <c r="F125" s="116"/>
    </row>
    <row r="126" spans="2:6" s="37" customFormat="1" ht="15.75" thickBot="1" x14ac:dyDescent="0.25">
      <c r="B126" s="69" t="s">
        <v>229</v>
      </c>
      <c r="C126" s="70" t="s">
        <v>215</v>
      </c>
      <c r="D126" s="71" t="s">
        <v>216</v>
      </c>
      <c r="E126" s="71" t="s">
        <v>217</v>
      </c>
      <c r="F126" s="72" t="s">
        <v>252</v>
      </c>
    </row>
    <row r="127" spans="2:6" x14ac:dyDescent="0.2">
      <c r="B127" s="135"/>
      <c r="C127" s="74" t="s">
        <v>140</v>
      </c>
      <c r="D127" s="121" t="s">
        <v>123</v>
      </c>
      <c r="E127" s="121" t="s">
        <v>183</v>
      </c>
      <c r="F127" s="120" t="s">
        <v>253</v>
      </c>
    </row>
    <row r="128" spans="2:6" x14ac:dyDescent="0.2">
      <c r="B128" s="136"/>
      <c r="C128" s="35" t="s">
        <v>128</v>
      </c>
      <c r="D128" s="122"/>
      <c r="E128" s="122"/>
      <c r="F128" s="110"/>
    </row>
    <row r="129" spans="2:6" x14ac:dyDescent="0.2">
      <c r="B129" s="136"/>
      <c r="C129" s="35" t="s">
        <v>142</v>
      </c>
      <c r="D129" s="122"/>
      <c r="E129" s="122"/>
      <c r="F129" s="110"/>
    </row>
    <row r="130" spans="2:6" x14ac:dyDescent="0.2">
      <c r="B130" s="136"/>
      <c r="C130" s="33" t="s">
        <v>152</v>
      </c>
      <c r="D130" s="122"/>
      <c r="E130" s="122"/>
      <c r="F130" s="110"/>
    </row>
    <row r="131" spans="2:6" x14ac:dyDescent="0.2">
      <c r="B131" s="136"/>
      <c r="C131" s="33" t="s">
        <v>151</v>
      </c>
      <c r="D131" s="124"/>
      <c r="E131" s="124"/>
      <c r="F131" s="105"/>
    </row>
  </sheetData>
  <mergeCells count="92">
    <mergeCell ref="B127:B131"/>
    <mergeCell ref="D127:D131"/>
    <mergeCell ref="E127:E131"/>
    <mergeCell ref="F127:F131"/>
    <mergeCell ref="E113:E118"/>
    <mergeCell ref="F113:F118"/>
    <mergeCell ref="D119:D124"/>
    <mergeCell ref="E119:E124"/>
    <mergeCell ref="F119:F124"/>
    <mergeCell ref="B125:F125"/>
    <mergeCell ref="B99:F99"/>
    <mergeCell ref="B101:B124"/>
    <mergeCell ref="D101:D106"/>
    <mergeCell ref="E101:E106"/>
    <mergeCell ref="F101:F106"/>
    <mergeCell ref="D107:D112"/>
    <mergeCell ref="E107:E112"/>
    <mergeCell ref="F107:F112"/>
    <mergeCell ref="D113:D118"/>
    <mergeCell ref="B84:F84"/>
    <mergeCell ref="B86:B91"/>
    <mergeCell ref="D86:D87"/>
    <mergeCell ref="E86:E87"/>
    <mergeCell ref="F86:F87"/>
    <mergeCell ref="D88:D89"/>
    <mergeCell ref="E88:E89"/>
    <mergeCell ref="F88:F89"/>
    <mergeCell ref="D90:D91"/>
    <mergeCell ref="E90:E91"/>
    <mergeCell ref="F90:F91"/>
    <mergeCell ref="B80:B83"/>
    <mergeCell ref="D80:D81"/>
    <mergeCell ref="E80:E81"/>
    <mergeCell ref="F80:F81"/>
    <mergeCell ref="D82:D83"/>
    <mergeCell ref="E82:E83"/>
    <mergeCell ref="F82:F83"/>
    <mergeCell ref="B78:F78"/>
    <mergeCell ref="F66:F67"/>
    <mergeCell ref="D68:D69"/>
    <mergeCell ref="E68:E69"/>
    <mergeCell ref="F68:F69"/>
    <mergeCell ref="B70:F70"/>
    <mergeCell ref="B72:B77"/>
    <mergeCell ref="D72:D73"/>
    <mergeCell ref="E72:E73"/>
    <mergeCell ref="F72:F73"/>
    <mergeCell ref="D74:D75"/>
    <mergeCell ref="E74:E75"/>
    <mergeCell ref="F74:F75"/>
    <mergeCell ref="D76:D77"/>
    <mergeCell ref="E76:E77"/>
    <mergeCell ref="F76:F77"/>
    <mergeCell ref="B64:B69"/>
    <mergeCell ref="D64:D65"/>
    <mergeCell ref="E64:E65"/>
    <mergeCell ref="F64:F65"/>
    <mergeCell ref="D66:D67"/>
    <mergeCell ref="E66:E67"/>
    <mergeCell ref="F58:F59"/>
    <mergeCell ref="D60:D61"/>
    <mergeCell ref="E60:E61"/>
    <mergeCell ref="F60:F61"/>
    <mergeCell ref="B62:F62"/>
    <mergeCell ref="B37:B38"/>
    <mergeCell ref="B39:F39"/>
    <mergeCell ref="B41:B45"/>
    <mergeCell ref="B50:F50"/>
    <mergeCell ref="B52:B61"/>
    <mergeCell ref="D52:D53"/>
    <mergeCell ref="E52:E53"/>
    <mergeCell ref="F52:F53"/>
    <mergeCell ref="D54:D55"/>
    <mergeCell ref="E54:E55"/>
    <mergeCell ref="F54:F55"/>
    <mergeCell ref="D56:D57"/>
    <mergeCell ref="E56:E57"/>
    <mergeCell ref="F56:F57"/>
    <mergeCell ref="D58:D59"/>
    <mergeCell ref="E58:E59"/>
    <mergeCell ref="B35:F35"/>
    <mergeCell ref="B1:F1"/>
    <mergeCell ref="B2:F2"/>
    <mergeCell ref="B3:F3"/>
    <mergeCell ref="B5:F5"/>
    <mergeCell ref="B7:B15"/>
    <mergeCell ref="B16:F16"/>
    <mergeCell ref="B18:B21"/>
    <mergeCell ref="B22:F22"/>
    <mergeCell ref="B24:B27"/>
    <mergeCell ref="B28:F28"/>
    <mergeCell ref="B30:B34"/>
  </mergeCells>
  <dataValidations count="1">
    <dataValidation type="list" allowBlank="1" showInputMessage="1" showErrorMessage="1" sqref="C130" xr:uid="{D504C2EF-5964-4550-8BD4-2FDA635BFD2E}">
      <formula1>$B$69:$B$79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Canje Nómina Senior</vt:lpstr>
      <vt:lpstr>RESULTADOS CRL </vt:lpstr>
      <vt:lpstr>RESULTADOS TOTALES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Gamio C.</dc:creator>
  <cp:lastModifiedBy>José Antonio Rojas</cp:lastModifiedBy>
  <cp:lastPrinted>2022-04-11T16:03:18Z</cp:lastPrinted>
  <dcterms:created xsi:type="dcterms:W3CDTF">2017-08-28T19:02:30Z</dcterms:created>
  <dcterms:modified xsi:type="dcterms:W3CDTF">2022-04-11T16:04:33Z</dcterms:modified>
</cp:coreProperties>
</file>