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Documento\Asistente Tecnico\FPR\Inscripciones y programas\competencias 2023\Union DASH\"/>
    </mc:Choice>
  </mc:AlternateContent>
  <xr:revisionPtr revIDLastSave="0" documentId="13_ncr:1_{394CA8BC-2C82-4C6B-BA84-35B37062925D}" xr6:coauthVersionLast="47" xr6:coauthVersionMax="47" xr10:uidLastSave="{00000000-0000-0000-0000-000000000000}"/>
  <bookViews>
    <workbookView xWindow="0" yWindow="0" windowWidth="23040" windowHeight="12360" tabRatio="715" firstSheet="1" activeTab="3" xr2:uid="{00000000-000D-0000-FFFF-FFFF00000000}"/>
  </bookViews>
  <sheets>
    <sheet name="Canje Nómina Senior" sheetId="6" state="hidden" r:id="rId1"/>
    <sheet name="Inscripciones" sheetId="20" r:id="rId2"/>
    <sheet name="Hoja1" sheetId="21" r:id="rId3"/>
    <sheet name="RESULTADOS" sheetId="24" r:id="rId4"/>
    <sheet name="Programa" sheetId="23" r:id="rId5"/>
  </sheets>
  <definedNames>
    <definedName name="_xlnm._FilterDatabase" localSheetId="1" hidden="1">Inscripciones!$C$65:$C$82</definedName>
    <definedName name="_Hlk484725658" localSheetId="1">#REF!</definedName>
    <definedName name="juli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0" l="1"/>
  <c r="I1" i="6"/>
  <c r="O1" i="6" s="1"/>
  <c r="F60" i="6"/>
  <c r="F62" i="6"/>
  <c r="F61" i="6"/>
  <c r="F59" i="6"/>
  <c r="F58" i="6"/>
  <c r="F57" i="6"/>
  <c r="F56" i="6"/>
  <c r="F55" i="6"/>
  <c r="F54" i="6"/>
  <c r="F53" i="6"/>
  <c r="F52" i="6"/>
  <c r="F91" i="6"/>
  <c r="F90" i="6"/>
  <c r="F89" i="6"/>
  <c r="F88" i="6"/>
  <c r="F87" i="6"/>
  <c r="F86" i="6"/>
  <c r="F74" i="6"/>
  <c r="F73" i="6"/>
  <c r="F72" i="6"/>
  <c r="F71" i="6"/>
  <c r="F70" i="6"/>
  <c r="F69" i="6"/>
  <c r="F51" i="6"/>
  <c r="F50" i="6"/>
  <c r="F49" i="6"/>
  <c r="F48" i="6"/>
  <c r="F79" i="6"/>
  <c r="F78" i="6"/>
  <c r="F77" i="6"/>
  <c r="F66" i="6"/>
  <c r="F65" i="6"/>
  <c r="F83" i="6"/>
  <c r="F82" i="6"/>
  <c r="F47" i="6"/>
  <c r="F46" i="6"/>
  <c r="F45" i="6"/>
  <c r="F44" i="6"/>
  <c r="F32" i="6"/>
  <c r="F31" i="6"/>
  <c r="F30" i="6"/>
  <c r="F29" i="6"/>
  <c r="F28" i="6"/>
  <c r="F13" i="6"/>
  <c r="F12" i="6"/>
  <c r="F11" i="6"/>
  <c r="F10" i="6"/>
  <c r="F9" i="6"/>
  <c r="F8" i="6"/>
  <c r="F39" i="6"/>
  <c r="F38" i="6"/>
  <c r="F37" i="6"/>
  <c r="F20" i="6"/>
  <c r="F19" i="6"/>
  <c r="F27" i="6"/>
  <c r="F26" i="6"/>
  <c r="F25" i="6"/>
  <c r="F7" i="6"/>
  <c r="F6" i="6"/>
  <c r="F36" i="6"/>
  <c r="F35" i="6"/>
  <c r="F18" i="6"/>
  <c r="F17" i="6"/>
  <c r="F16" i="6"/>
  <c r="F24" i="6"/>
  <c r="F23" i="6"/>
  <c r="F5" i="6"/>
  <c r="P32" i="6" l="1"/>
  <c r="P37" i="6"/>
  <c r="P25" i="6"/>
  <c r="P1" i="6"/>
  <c r="P44" i="6" s="1"/>
  <c r="P19" i="6"/>
  <c r="P12" i="6"/>
  <c r="P35" i="6"/>
  <c r="P23" i="6"/>
  <c r="P8" i="6"/>
  <c r="P17" i="6"/>
  <c r="P24" i="6"/>
  <c r="P6" i="6"/>
  <c r="P27" i="6"/>
  <c r="P38" i="6"/>
  <c r="P10" i="6"/>
  <c r="P28" i="6"/>
  <c r="P31" i="6"/>
  <c r="P16" i="6"/>
  <c r="P36" i="6"/>
  <c r="P26" i="6"/>
  <c r="P20" i="6"/>
  <c r="P9" i="6"/>
  <c r="P13" i="6"/>
  <c r="P30" i="6"/>
  <c r="P18" i="6"/>
  <c r="P7" i="6"/>
  <c r="P5" i="6"/>
  <c r="P39" i="6"/>
  <c r="P11" i="6"/>
  <c r="P29" i="6"/>
  <c r="P73" i="6" l="1"/>
  <c r="P51" i="6"/>
  <c r="P72" i="6"/>
  <c r="P54" i="6"/>
  <c r="P50" i="6"/>
  <c r="P46" i="6"/>
  <c r="P45" i="6"/>
  <c r="P57" i="6"/>
  <c r="P48" i="6"/>
  <c r="P70" i="6"/>
  <c r="P71" i="6"/>
  <c r="P52" i="6"/>
  <c r="P60" i="6"/>
  <c r="P69" i="6"/>
  <c r="P74" i="6"/>
  <c r="P58" i="6"/>
  <c r="P66" i="6"/>
  <c r="P65" i="6"/>
  <c r="P55" i="6"/>
  <c r="P79" i="6"/>
  <c r="P61" i="6"/>
  <c r="P77" i="6"/>
  <c r="P53" i="6"/>
  <c r="P56" i="6"/>
  <c r="P78" i="6"/>
  <c r="P49" i="6"/>
  <c r="P59" i="6"/>
  <c r="P47" i="6"/>
</calcChain>
</file>

<file path=xl/sharedStrings.xml><?xml version="1.0" encoding="utf-8"?>
<sst xmlns="http://schemas.openxmlformats.org/spreadsheetml/2006/main" count="2068" uniqueCount="425">
  <si>
    <t>1X</t>
  </si>
  <si>
    <t>2X</t>
  </si>
  <si>
    <t>4X</t>
  </si>
  <si>
    <t>2-</t>
  </si>
  <si>
    <t>4-</t>
  </si>
  <si>
    <t>8+</t>
  </si>
  <si>
    <t>NRO.</t>
  </si>
  <si>
    <t>CLUB " "</t>
  </si>
  <si>
    <t>POSIC.</t>
  </si>
  <si>
    <t>BOTE</t>
  </si>
  <si>
    <t>CARRIL</t>
  </si>
  <si>
    <t>CARRIL #</t>
  </si>
  <si>
    <t>Posic &amp; Deportista</t>
  </si>
  <si>
    <t>DEPORTISTA</t>
  </si>
  <si>
    <t>CATEGORÍA</t>
  </si>
  <si>
    <t>GÉNERO</t>
  </si>
  <si>
    <t>AÑO NAC.</t>
  </si>
  <si>
    <t>EDAD</t>
  </si>
  <si>
    <t>HANDICAP</t>
  </si>
  <si>
    <t>REMO CORTO - VARONES</t>
  </si>
  <si>
    <t>C.R."LIMA" "B"</t>
  </si>
  <si>
    <t>Hombre</t>
  </si>
  <si>
    <t>C.R."LIMA" "A"</t>
  </si>
  <si>
    <t>C.R."LIMA" "C"</t>
  </si>
  <si>
    <t>C.R."LIMA"</t>
  </si>
  <si>
    <t>REMO LARGO - VARONES</t>
  </si>
  <si>
    <t xml:space="preserve">1.   Renzo León Garcia </t>
  </si>
  <si>
    <t>Renzo León Garcia</t>
  </si>
  <si>
    <t>Senior</t>
  </si>
  <si>
    <t>1.   Geronimo Hamann Zlatar</t>
  </si>
  <si>
    <t>Geronimo Hamann Zlatar</t>
  </si>
  <si>
    <t>Gianfranco Colmenares Viale</t>
  </si>
  <si>
    <t>2.   Gianfranco Colmenares Viale</t>
  </si>
  <si>
    <t>3.   Gonzalo Del Solar Vargas</t>
  </si>
  <si>
    <t>Gonzalo Del Solar Vargas</t>
  </si>
  <si>
    <t>4.   Geronimo Hamann Zlatar</t>
  </si>
  <si>
    <t>SUPL</t>
  </si>
  <si>
    <t>Supl: Franco Yrivarren Cespedes</t>
  </si>
  <si>
    <t>Franco Yrivarren Cespedes</t>
  </si>
  <si>
    <t>Supl: Giussepe Brigneti Sandoval</t>
  </si>
  <si>
    <t>Giussepe Brigneti Sandoval</t>
  </si>
  <si>
    <t>TIM</t>
  </si>
  <si>
    <t>1.   Gonzalo Del Solar Vargas</t>
  </si>
  <si>
    <t>2.   Franco Yrivarren Cespedes</t>
  </si>
  <si>
    <t>1.   Mickelle Martini Carreras</t>
  </si>
  <si>
    <t>Mickelle Martini Carreras</t>
  </si>
  <si>
    <t>2.   Geronimo Hamann Zlatar</t>
  </si>
  <si>
    <t>3.   Giussepe Brigneti Sandoval</t>
  </si>
  <si>
    <t>6.   Giacomo Ricci De Las Casas</t>
  </si>
  <si>
    <t>Giacomo Ricci De Las Casas</t>
  </si>
  <si>
    <t>4.   Gianfranco Colmenares Viale</t>
  </si>
  <si>
    <t>5.   Mickelle Martini Carreras</t>
  </si>
  <si>
    <t>7.   Giussepe Brigneti Sandoval</t>
  </si>
  <si>
    <t>8.   Franco Yrivarren Cespedes</t>
  </si>
  <si>
    <t>Tim: Cristhofer Rojas Ramos</t>
  </si>
  <si>
    <t>Cristhofer Rojas Ramos</t>
  </si>
  <si>
    <t xml:space="preserve">Supl: Augusto Farfán </t>
  </si>
  <si>
    <t>Supl: Javier Ancajima</t>
  </si>
  <si>
    <t xml:space="preserve">Augusto Farfán </t>
  </si>
  <si>
    <t>Javier Ancajima</t>
  </si>
  <si>
    <t>1.   Adriana María Sanguineti Velasco</t>
  </si>
  <si>
    <t>Adriana María Sanguineti Velasco</t>
  </si>
  <si>
    <t>Mujer</t>
  </si>
  <si>
    <t>1.   Alexandra Castro Iberico</t>
  </si>
  <si>
    <t>Alexandra Castro Iberico</t>
  </si>
  <si>
    <t>1.   Sofia Esteras</t>
  </si>
  <si>
    <t>Sofia Esteras</t>
  </si>
  <si>
    <t>1.   Camila Valle Granados</t>
  </si>
  <si>
    <t>2.   Pamela Patricia Noya Reyes</t>
  </si>
  <si>
    <t>Camila Valle Granados</t>
  </si>
  <si>
    <t>Pamela Patricia Noya Reyes</t>
  </si>
  <si>
    <t>1.   Salvatore Salpietro Macchiavello</t>
  </si>
  <si>
    <t>2.   Fernando Moscoso Idiaquez</t>
  </si>
  <si>
    <t>Salvatore Salpietro Macchiavello</t>
  </si>
  <si>
    <t>Fernando Moscoso Idiaquez</t>
  </si>
  <si>
    <t>1.   Eduardo Linarez Ruiz</t>
  </si>
  <si>
    <t>Eduardo Linarez Ruiz</t>
  </si>
  <si>
    <t>Supl: Angel Sosa Acevedo</t>
  </si>
  <si>
    <t>Angel Sosa Acevedo</t>
  </si>
  <si>
    <t>C.U.R "A"</t>
  </si>
  <si>
    <t xml:space="preserve">1.   Angel Sosa Acevedo </t>
  </si>
  <si>
    <t>2.   Andres Sandoval Santamaria</t>
  </si>
  <si>
    <t>Andres Sandoval Santamaria</t>
  </si>
  <si>
    <t>Supl: Hector Latorre Carbajal</t>
  </si>
  <si>
    <t>Hector Latorre Carbajal</t>
  </si>
  <si>
    <t>2.   Hector Latorre Carbajal</t>
  </si>
  <si>
    <t xml:space="preserve">3.   Angel Sosa Acevedo </t>
  </si>
  <si>
    <t>4.   Andres Sandoval Santamaria</t>
  </si>
  <si>
    <t>Alvaro Torres Macías</t>
  </si>
  <si>
    <t>Supl: Alvaro Torres Macías</t>
  </si>
  <si>
    <t>2.   Alvaro Torres Macías</t>
  </si>
  <si>
    <t>3.   Hector Latorre Carbajal</t>
  </si>
  <si>
    <t>4.   Sebastian Suárez Gamarra</t>
  </si>
  <si>
    <t>Sebastian Suárez Gamarra</t>
  </si>
  <si>
    <t xml:space="preserve">Supl: Angel Sosa Acevedo </t>
  </si>
  <si>
    <t>Supl: Andres Sandoval Santamaria</t>
  </si>
  <si>
    <t>C.U.R."A"</t>
  </si>
  <si>
    <t>1.   Shantall Zegarra Vargas</t>
  </si>
  <si>
    <t xml:space="preserve"> Shantall Zegarra Vargas</t>
  </si>
  <si>
    <t>Supl: Valeria Palacios Carrillo</t>
  </si>
  <si>
    <t>Valeria Palacios Carrillo</t>
  </si>
  <si>
    <t>2.   Alessia Palacios Carrillo</t>
  </si>
  <si>
    <t>Alessia Palacios Carrillo</t>
  </si>
  <si>
    <t>1.   Valeria Palacios Carrillo</t>
  </si>
  <si>
    <t>Supl: Shantall Zegarra Vargas</t>
  </si>
  <si>
    <t>ESNA</t>
  </si>
  <si>
    <t>1.   Gerald Jimenez Mesias</t>
  </si>
  <si>
    <t>2.   Jorge Gonzales Fonseca</t>
  </si>
  <si>
    <t>3.   Fernando Alejos Ocharan</t>
  </si>
  <si>
    <t>4.   Miguel Tintorer Risso</t>
  </si>
  <si>
    <t>Supl: Hugo Breña Briceño</t>
  </si>
  <si>
    <t>Supl: Eduardo Chavez Montesinos</t>
  </si>
  <si>
    <t>Gerald Jimenez Mesias</t>
  </si>
  <si>
    <t>Jorge Gonzales Fonseca</t>
  </si>
  <si>
    <t>Fernando Alejos Ocharan</t>
  </si>
  <si>
    <t>Miguel Tintorer Risso</t>
  </si>
  <si>
    <t>Hugo Breña Briceño</t>
  </si>
  <si>
    <t>Eduardo Chavez Montesinos</t>
  </si>
  <si>
    <t>REMO CORTO - DAMAS</t>
  </si>
  <si>
    <t>REMO LARGO - DAMAS</t>
  </si>
  <si>
    <t>S.C.I.</t>
  </si>
  <si>
    <t>DISTANCIA</t>
  </si>
  <si>
    <t>POSIC &amp; DEPORTISTA</t>
  </si>
  <si>
    <t>ENAMM</t>
  </si>
  <si>
    <t>Supl.</t>
  </si>
  <si>
    <t>CRL "A"</t>
  </si>
  <si>
    <t>CRL "B"</t>
  </si>
  <si>
    <t>CRL "C"</t>
  </si>
  <si>
    <t>tim:</t>
  </si>
  <si>
    <t>INSCRIPCIONES HOMBRES</t>
  </si>
  <si>
    <t>TORNEO UNION DASH</t>
  </si>
  <si>
    <t>CRL</t>
  </si>
  <si>
    <t xml:space="preserve">NOMBRE Y APELLIDOS </t>
  </si>
  <si>
    <t>5 DE NOVIEMBRE DE 2023</t>
  </si>
  <si>
    <t xml:space="preserve">CESAR CIPRIANI ROBLES </t>
  </si>
  <si>
    <t>tim-sup:</t>
  </si>
  <si>
    <t>MASCULINO</t>
  </si>
  <si>
    <t>FEMENINO</t>
  </si>
  <si>
    <t xml:space="preserve">MASCULINO </t>
  </si>
  <si>
    <t>ERGO</t>
  </si>
  <si>
    <t xml:space="preserve">INF C </t>
  </si>
  <si>
    <t>INF B</t>
  </si>
  <si>
    <t xml:space="preserve">INF A </t>
  </si>
  <si>
    <t>INF A</t>
  </si>
  <si>
    <t>INF C</t>
  </si>
  <si>
    <t xml:space="preserve">ERGO </t>
  </si>
  <si>
    <t xml:space="preserve">VICTOR E. ASPILLAGA ALAYZA </t>
  </si>
  <si>
    <t>GIANCARLO RIVAS VERA</t>
  </si>
  <si>
    <t>VALERIA PALACIOS CARRILLO</t>
  </si>
  <si>
    <t>ALESSIA PALACIOS CARRILLO</t>
  </si>
  <si>
    <t>SABRINA TRYON  DUARTE</t>
  </si>
  <si>
    <t xml:space="preserve">CRISTOBAL BYRNE  LAU </t>
  </si>
  <si>
    <t xml:space="preserve">JOAQUIN UGARTECHE OLIVIERI </t>
  </si>
  <si>
    <t>LUCIANO YARROW PEREZ</t>
  </si>
  <si>
    <t>LEONARDO DE CASANOVA PAZ</t>
  </si>
  <si>
    <t>RICARDO TORRES GOMEZ</t>
  </si>
  <si>
    <t>GIOVANI CABALLERO MURGUIA</t>
  </si>
  <si>
    <t>ALONSO REYNA ARRUS</t>
  </si>
  <si>
    <t>MAYA DOIG CONTERAS</t>
  </si>
  <si>
    <t>LIESEL BRAUN GARCÍA</t>
  </si>
  <si>
    <t>NAIM ALEJANDRO PAIRAZAMAN ORNETTA</t>
  </si>
  <si>
    <t>DOMENICA DEZAR CUNLIFFE</t>
  </si>
  <si>
    <t>LUCIANO LEONI DIAZ</t>
  </si>
  <si>
    <t>TEO RUBIO BERNUY</t>
  </si>
  <si>
    <t>IGNACIO CACERES GAMIO</t>
  </si>
  <si>
    <t>JULIO ESPINOZA GUERRERO</t>
  </si>
  <si>
    <t>MARIA FE BOCANEGRA QUIROZ</t>
  </si>
  <si>
    <t>ALONDRA ROJAS RAMOS</t>
  </si>
  <si>
    <t>TOMAS PARRY UGARTE</t>
  </si>
  <si>
    <t>CESAR KROLL LIVELLI</t>
  </si>
  <si>
    <t>HECTOR AUGUSTO FIGARI RUIZ</t>
  </si>
  <si>
    <t>LORENZO DIEZ CANSECO DEVOTO</t>
  </si>
  <si>
    <t>ADRIAN RIVAS VERA</t>
  </si>
  <si>
    <t>CRISTHOFER ROJAS RAMOS</t>
  </si>
  <si>
    <t>JUANJOSE MOREYRA PUELLO</t>
  </si>
  <si>
    <t>Arias</t>
  </si>
  <si>
    <t>Slcedo</t>
  </si>
  <si>
    <t>Anicama</t>
  </si>
  <si>
    <t>Illescas</t>
  </si>
  <si>
    <t>Olivos</t>
  </si>
  <si>
    <t>Peñaloza</t>
  </si>
  <si>
    <t>Asto</t>
  </si>
  <si>
    <t xml:space="preserve">Pisango </t>
  </si>
  <si>
    <t>Molinari TIM</t>
  </si>
  <si>
    <t>Teo Rubio</t>
  </si>
  <si>
    <t>Inf B</t>
  </si>
  <si>
    <t>Maria José Cevasco</t>
  </si>
  <si>
    <t>Inf A</t>
  </si>
  <si>
    <t>Mujeres</t>
  </si>
  <si>
    <t>Andrés Sandoval Santamaria</t>
  </si>
  <si>
    <t>Adrian Yago Peñaloza Zuñiga</t>
  </si>
  <si>
    <t>Lawrence Benjamín Haleski Zevallos Ortiz</t>
  </si>
  <si>
    <t>Renzo Sebastián Ramirez Peña</t>
  </si>
  <si>
    <t>Marius Moritz Ruberg</t>
  </si>
  <si>
    <t>Renzo Leon</t>
  </si>
  <si>
    <t>Matías Italo Cabizza Egusquiza</t>
  </si>
  <si>
    <t>Luis Alejandro Arias Vila</t>
  </si>
  <si>
    <t>Sebastián Augusto Farfan Godoy</t>
  </si>
  <si>
    <t>TIMONEL</t>
  </si>
  <si>
    <t>Valentino Mathey Vásquez</t>
  </si>
  <si>
    <t>SUPLENTE</t>
  </si>
  <si>
    <t>Domenico González Musso</t>
  </si>
  <si>
    <t>Valentino Alexandro Espinoza Rezza</t>
  </si>
  <si>
    <t>Jorge Israel Davila Lurquin</t>
  </si>
  <si>
    <t>Iyari Balaguer Vásquez</t>
  </si>
  <si>
    <t>INF. A</t>
  </si>
  <si>
    <t>Danae Supo Yika</t>
  </si>
  <si>
    <t>Miranda Rabines Salazar</t>
  </si>
  <si>
    <t>INF. B</t>
  </si>
  <si>
    <t>Micaela Brau Giampietri</t>
  </si>
  <si>
    <t>Diana Caviedes Ontaneda</t>
  </si>
  <si>
    <t>INF. C</t>
  </si>
  <si>
    <t>Gabriel Alberto Linares Márquez</t>
  </si>
  <si>
    <t>Nikolas Joseph Gwin Allain</t>
  </si>
  <si>
    <t>VINCENZO GIURFA SANGUINETI</t>
  </si>
  <si>
    <t>SALVATORE SALPIETRO</t>
  </si>
  <si>
    <t xml:space="preserve">ADRIANA  SANGUINETI VELASCO </t>
  </si>
  <si>
    <t xml:space="preserve">GAETANO TIRAVANTI </t>
  </si>
  <si>
    <t>AUGUSTO FARFAN</t>
  </si>
  <si>
    <t xml:space="preserve">GERÓNIMO HAMANN ZLATAR </t>
  </si>
  <si>
    <t>SANTIAGO MATIAS SEMINARIO</t>
  </si>
  <si>
    <t xml:space="preserve">GUSTAVO SALCEDO </t>
  </si>
  <si>
    <t xml:space="preserve">CARLOS TOMAS PATRON </t>
  </si>
  <si>
    <t>JOSE MANUEL  SOLIS DIAZ</t>
  </si>
  <si>
    <t xml:space="preserve">MARIANA CORNEJO </t>
  </si>
  <si>
    <t xml:space="preserve">MÁXIMO CÉSAR MURILLO </t>
  </si>
  <si>
    <t>SUP</t>
  </si>
  <si>
    <t>PR3</t>
  </si>
  <si>
    <t>Guianfranco Coletti</t>
  </si>
  <si>
    <t>Alberto Limonta</t>
  </si>
  <si>
    <t>Jose Risco</t>
  </si>
  <si>
    <t>Gonzalo Morante</t>
  </si>
  <si>
    <t>Jesus Rios</t>
  </si>
  <si>
    <t>Patrick Estrada</t>
  </si>
  <si>
    <t>Alonso Bedoya</t>
  </si>
  <si>
    <t>Renny Carrascal</t>
  </si>
  <si>
    <t>Kimberly Menezes</t>
  </si>
  <si>
    <t>Jose Fernandez</t>
  </si>
  <si>
    <t>CRU</t>
  </si>
  <si>
    <t>CUR</t>
  </si>
  <si>
    <t>Noah Saldarriaga</t>
  </si>
  <si>
    <t>8-9 años</t>
  </si>
  <si>
    <t>Gustavo Caipo</t>
  </si>
  <si>
    <t>Elio Cruz</t>
  </si>
  <si>
    <t>Sandro Caldas</t>
  </si>
  <si>
    <t>Benjamin Arcia</t>
  </si>
  <si>
    <t>Juan Saldarriaga</t>
  </si>
  <si>
    <t>Carlos Rodriguez</t>
  </si>
  <si>
    <t>Alejandro Bermudez</t>
  </si>
  <si>
    <t>Infantil C</t>
  </si>
  <si>
    <t>Infantil A</t>
  </si>
  <si>
    <t>Infantil B</t>
  </si>
  <si>
    <t>Katherin Fernandez</t>
  </si>
  <si>
    <t>Luciana Caipo</t>
  </si>
  <si>
    <t>Yanira Carrasco</t>
  </si>
  <si>
    <t>Libre</t>
  </si>
  <si>
    <t xml:space="preserve">INSCRIPCIONES </t>
  </si>
  <si>
    <t>PROGRAMA</t>
  </si>
  <si>
    <r>
      <rPr>
        <b/>
        <sz val="12"/>
        <color rgb="FFFFFFFF"/>
        <rFont val="Calibri"/>
        <family val="2"/>
      </rPr>
      <t>CARRERA 1</t>
    </r>
  </si>
  <si>
    <r>
      <rPr>
        <b/>
        <sz val="12"/>
        <color rgb="FFFFFFFF"/>
        <rFont val="Calibri"/>
        <family val="2"/>
      </rPr>
      <t>Carril</t>
    </r>
  </si>
  <si>
    <t>Club</t>
  </si>
  <si>
    <r>
      <rPr>
        <b/>
        <sz val="12"/>
        <color rgb="FFFFFFFF"/>
        <rFont val="Calibri"/>
        <family val="2"/>
      </rPr>
      <t>Nombre , Apellido</t>
    </r>
  </si>
  <si>
    <t>Tiempo</t>
  </si>
  <si>
    <t>Puesto</t>
  </si>
  <si>
    <t>CARRERA 2</t>
  </si>
  <si>
    <t>CARRERA 3</t>
  </si>
  <si>
    <t>CARRERA 4</t>
  </si>
  <si>
    <t>CARRERA 5</t>
  </si>
  <si>
    <t>CARRERA 6</t>
  </si>
  <si>
    <t>CARRERA 7</t>
  </si>
  <si>
    <t>CARRERA 8</t>
  </si>
  <si>
    <t>CARRERA 9</t>
  </si>
  <si>
    <t>CARRERA 10</t>
  </si>
  <si>
    <t>CARRERA 11</t>
  </si>
  <si>
    <t>3 eliminiatoria 1</t>
  </si>
  <si>
    <t>2 eliminatoria 2</t>
  </si>
  <si>
    <t>2 eliminatoria 1</t>
  </si>
  <si>
    <t>3  eliminaroria 2</t>
  </si>
  <si>
    <t>1 eliminaroria 1</t>
  </si>
  <si>
    <t>1 eliminatoria 2</t>
  </si>
  <si>
    <t xml:space="preserve">1 repechaje </t>
  </si>
  <si>
    <t>2 repechaje</t>
  </si>
  <si>
    <t>TORNEO UNION DASH 2023</t>
  </si>
  <si>
    <t>DOMINGO 5 DE NOVIEMBRE</t>
  </si>
  <si>
    <t>8-9 AÑOS</t>
  </si>
  <si>
    <t xml:space="preserve">INFANTIL B </t>
  </si>
  <si>
    <t>INFANTIL A</t>
  </si>
  <si>
    <t>COPA: "ROBERTO ROMERO"</t>
  </si>
  <si>
    <t>CRL A</t>
  </si>
  <si>
    <t>CRLB</t>
  </si>
  <si>
    <t>EMANN</t>
  </si>
  <si>
    <t>CRLC</t>
  </si>
  <si>
    <t>ELIMINATORIA 2,  500 METROS</t>
  </si>
  <si>
    <t>ELIMINATORIA 1,  500 METROS</t>
  </si>
  <si>
    <t>REPECHAJE, 500 METROS</t>
  </si>
  <si>
    <t>1  a FINAL Carrera 11 carril 2, 2y 3 a repechaje Carrera 3</t>
  </si>
  <si>
    <t>1  a FINAL Carrera 11 Carril 3, 2y 3 a repechaje Carrera 3</t>
  </si>
  <si>
    <t>1  a Final carrera 11 carril 1 y 2 a final carrera 11 carril 4</t>
  </si>
  <si>
    <t>FINAL, 500 METROS</t>
  </si>
  <si>
    <t>ERGOMETRO HOMBRE/MUJER, 500  METROS</t>
  </si>
  <si>
    <t>ERGOMETRO HOMBRE/HOMBRE MUJER, 500 METROS</t>
  </si>
  <si>
    <t>ERGOMETRO MUJER,  500 MTROS</t>
  </si>
  <si>
    <t>ERGOMETRO HOMBRE , 5OO METROS</t>
  </si>
  <si>
    <t>ERGOMETRO HOMBRE / MUJER , 500 METROS</t>
  </si>
  <si>
    <t>ERGOMETRO MUJER ,  500 METROS</t>
  </si>
  <si>
    <t>ERGOMETRO HOMBRE . 500 METROS</t>
  </si>
  <si>
    <t>Valentino Matey</t>
  </si>
  <si>
    <t>Valentino Mathey</t>
  </si>
  <si>
    <t>1  a FINAL Carrera 11 carril 2, 2y 3 a repechaje Carrera 6</t>
  </si>
  <si>
    <t>CRL B</t>
  </si>
  <si>
    <t>1  a FINAL Carrera 11 Carril 3, 2y 3 a repechaje Carrera 6</t>
  </si>
  <si>
    <t>ERGOMETRO MUJER,  500 METROS</t>
  </si>
  <si>
    <t>CRL C</t>
  </si>
  <si>
    <t>Julio Espinoza</t>
  </si>
  <si>
    <t>Alondra Rojas</t>
  </si>
  <si>
    <t xml:space="preserve">Maximo Murillo </t>
  </si>
  <si>
    <t>Giancarlo Rivas</t>
  </si>
  <si>
    <t>Maria Fe Bocanegra</t>
  </si>
  <si>
    <t>Liesel Braun</t>
  </si>
  <si>
    <t>Giovani Caballero</t>
  </si>
  <si>
    <t>Luciano Leoni Diaz</t>
  </si>
  <si>
    <t xml:space="preserve"> Michael Arias</t>
  </si>
  <si>
    <t xml:space="preserve"> Jeremy Salcedo</t>
  </si>
  <si>
    <t xml:space="preserve"> Carlo Anicama</t>
  </si>
  <si>
    <t>Esteban Illescas</t>
  </si>
  <si>
    <t>Rodrigo Olivos</t>
  </si>
  <si>
    <t xml:space="preserve"> Josue Peñaloza</t>
  </si>
  <si>
    <t>Josue Asto</t>
  </si>
  <si>
    <t xml:space="preserve">Enilson Pisango </t>
  </si>
  <si>
    <t xml:space="preserve"> Kimberly Menezes</t>
  </si>
  <si>
    <t xml:space="preserve"> Jose Fernandez </t>
  </si>
  <si>
    <t xml:space="preserve"> Luis Alejandro Arias Vila</t>
  </si>
  <si>
    <t xml:space="preserve"> Renzo Leon</t>
  </si>
  <si>
    <t xml:space="preserve">Sebastián Farfan Godoy </t>
  </si>
  <si>
    <t>Victor Aspillaga</t>
  </si>
  <si>
    <t>Cesar Cipriani</t>
  </si>
  <si>
    <t>Vincenzo Giurfa</t>
  </si>
  <si>
    <t>Salvatore Salpietro</t>
  </si>
  <si>
    <t>Luciano Yarrow</t>
  </si>
  <si>
    <t>Gaetano Tiravanti</t>
  </si>
  <si>
    <t>Cristobal Byrne</t>
  </si>
  <si>
    <t xml:space="preserve">Cristopher Rojas  </t>
  </si>
  <si>
    <t xml:space="preserve"> Augusto Farfan  </t>
  </si>
  <si>
    <t>Joaquin Ugarteche</t>
  </si>
  <si>
    <t>Nain Pairazaman</t>
  </si>
  <si>
    <t>Ignacio Caceres</t>
  </si>
  <si>
    <t>Leonardo De Casanova</t>
  </si>
  <si>
    <t>Lorenzo diez Canseco</t>
  </si>
  <si>
    <t>Tomas Parry</t>
  </si>
  <si>
    <t>Santiagao Seminario</t>
  </si>
  <si>
    <t>Domenica Dezar</t>
  </si>
  <si>
    <t>Michael Arias</t>
  </si>
  <si>
    <t>Jeremy Salcedo</t>
  </si>
  <si>
    <t>Carlo Anicama</t>
  </si>
  <si>
    <t>Esteban llescas</t>
  </si>
  <si>
    <t>Rodrigo  Olivos</t>
  </si>
  <si>
    <t xml:space="preserve">Molinari </t>
  </si>
  <si>
    <t>Alonso Reyna</t>
  </si>
  <si>
    <t>Carlos Patron</t>
  </si>
  <si>
    <t>Adrian Rivas</t>
  </si>
  <si>
    <t>Jose Solis</t>
  </si>
  <si>
    <t>Juan Moreyra</t>
  </si>
  <si>
    <t>Cesar Kroll</t>
  </si>
  <si>
    <t xml:space="preserve">Luciano Leon  </t>
  </si>
  <si>
    <t>CRU A</t>
  </si>
  <si>
    <t>CRU B</t>
  </si>
  <si>
    <t>CRU C</t>
  </si>
  <si>
    <t>CUR A</t>
  </si>
  <si>
    <t>CUR B</t>
  </si>
  <si>
    <t>M</t>
  </si>
  <si>
    <t>W</t>
  </si>
  <si>
    <t>Josue Peñaloza</t>
  </si>
  <si>
    <t>8+ LIBRE</t>
  </si>
  <si>
    <t>COPA : ROBERTO ROMERO</t>
  </si>
  <si>
    <t xml:space="preserve">CLUB </t>
  </si>
  <si>
    <t xml:space="preserve">Joaquin FIGARI </t>
  </si>
  <si>
    <t>*</t>
  </si>
  <si>
    <t xml:space="preserve"> </t>
  </si>
  <si>
    <t>CRU D</t>
  </si>
  <si>
    <t>Marcela Barua Alfaro</t>
  </si>
  <si>
    <t>Jacob Saldarriaga Davies</t>
  </si>
  <si>
    <t>Alex Diaz Rodriguez</t>
  </si>
  <si>
    <t>Sabrina Tryon</t>
  </si>
  <si>
    <t>ERGOMETRO HOMBRE/MUJER, 300  METROS</t>
  </si>
  <si>
    <t>1:26:80</t>
  </si>
  <si>
    <t>1:29:73</t>
  </si>
  <si>
    <t>1:23:72</t>
  </si>
  <si>
    <t>1:32:95</t>
  </si>
  <si>
    <t>1:39:90</t>
  </si>
  <si>
    <t>1:38:28</t>
  </si>
  <si>
    <t>1:26.8</t>
  </si>
  <si>
    <t>1:17.9</t>
  </si>
  <si>
    <t>2:06.5</t>
  </si>
  <si>
    <t>3:23.4</t>
  </si>
  <si>
    <t>3:18.2</t>
  </si>
  <si>
    <t>2:29.4</t>
  </si>
  <si>
    <t>1:53.7</t>
  </si>
  <si>
    <t>2:02.9</t>
  </si>
  <si>
    <t>2:11.4</t>
  </si>
  <si>
    <t>2:29.3</t>
  </si>
  <si>
    <t>1:54.0</t>
  </si>
  <si>
    <t>2:24.3</t>
  </si>
  <si>
    <t>DNS</t>
  </si>
  <si>
    <t>1:42.8</t>
  </si>
  <si>
    <t>1:29:70</t>
  </si>
  <si>
    <t>1:35:26</t>
  </si>
  <si>
    <t>1:28:28</t>
  </si>
  <si>
    <t>1:46:44</t>
  </si>
  <si>
    <t>1:50.9</t>
  </si>
  <si>
    <t>1:59.0</t>
  </si>
  <si>
    <t>1:46.7</t>
  </si>
  <si>
    <t>1:50.1</t>
  </si>
  <si>
    <t>1:50.6</t>
  </si>
  <si>
    <t>1:43.0</t>
  </si>
  <si>
    <t>1:29.9</t>
  </si>
  <si>
    <t>1:36.0</t>
  </si>
  <si>
    <t>1:36.8</t>
  </si>
  <si>
    <t>1:32.5</t>
  </si>
  <si>
    <t>1:39.8</t>
  </si>
  <si>
    <t>1:23:10</t>
  </si>
  <si>
    <t>1:21:08</t>
  </si>
  <si>
    <t>1:29:28</t>
  </si>
  <si>
    <t>1:26:75</t>
  </si>
  <si>
    <t>RESULTADOS</t>
  </si>
  <si>
    <t>Lorenzo Diez Canseco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</si>
</sst>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d/mm/yyyy;@"/>
    <numFmt numFmtId="166" formatCode="[$-280A]General"/>
    <numFmt numFmtId="167" formatCode="0.0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1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FFFFFF"/>
      <name val="Calibri"/>
      <family val="2"/>
    </font>
    <font>
      <b/>
      <sz val="12"/>
      <color theme="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33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auto="1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7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/>
    <xf numFmtId="166" fontId="14" fillId="0" borderId="0"/>
    <xf numFmtId="0" fontId="7" fillId="0" borderId="0"/>
    <xf numFmtId="166" fontId="8" fillId="0" borderId="0"/>
    <xf numFmtId="0" fontId="15" fillId="0" borderId="0" applyNumberFormat="0" applyFill="0" applyBorder="0" applyAlignment="0" applyProtection="0"/>
    <xf numFmtId="0" fontId="8" fillId="0" borderId="0"/>
  </cellStyleXfs>
  <cellXfs count="214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/>
    <xf numFmtId="0" fontId="0" fillId="3" borderId="1" xfId="0" applyFill="1" applyBorder="1"/>
    <xf numFmtId="0" fontId="0" fillId="0" borderId="1" xfId="0" applyBorder="1"/>
    <xf numFmtId="14" fontId="0" fillId="0" borderId="0" xfId="0" applyNumberFormat="1"/>
    <xf numFmtId="0" fontId="1" fillId="0" borderId="0" xfId="0" quotePrefix="1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164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/>
    <xf numFmtId="0" fontId="3" fillId="2" borderId="4" xfId="0" applyFont="1" applyFill="1" applyBorder="1"/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3" borderId="0" xfId="0" applyFill="1"/>
    <xf numFmtId="0" fontId="7" fillId="3" borderId="1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10" fillId="3" borderId="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vertical="center"/>
    </xf>
    <xf numFmtId="0" fontId="7" fillId="3" borderId="1" xfId="2" applyFont="1" applyFill="1" applyBorder="1" applyAlignment="1">
      <alignment vertical="center"/>
    </xf>
    <xf numFmtId="0" fontId="7" fillId="3" borderId="1" xfId="3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0" fillId="3" borderId="1" xfId="0" applyFont="1" applyFill="1" applyBorder="1"/>
    <xf numFmtId="0" fontId="7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7" fillId="3" borderId="9" xfId="2" applyFont="1" applyFill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3" fillId="3" borderId="10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0" fillId="0" borderId="10" xfId="0" applyFont="1" applyBorder="1"/>
    <xf numFmtId="0" fontId="3" fillId="3" borderId="11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16" xfId="0" applyFont="1" applyBorder="1"/>
    <xf numFmtId="0" fontId="10" fillId="0" borderId="16" xfId="0" applyFont="1" applyBorder="1" applyAlignment="1">
      <alignment horizontal="left"/>
    </xf>
    <xf numFmtId="0" fontId="10" fillId="5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6" borderId="0" xfId="0" applyFont="1" applyFill="1" applyAlignment="1">
      <alignment horizontal="center" vertical="top" wrapText="1"/>
    </xf>
    <xf numFmtId="0" fontId="0" fillId="0" borderId="0" xfId="0" applyAlignment="1">
      <alignment horizontal="left" wrapText="1"/>
    </xf>
    <xf numFmtId="0" fontId="19" fillId="6" borderId="0" xfId="0" applyFont="1" applyFill="1" applyAlignment="1">
      <alignment horizontal="center" vertical="top" wrapText="1"/>
    </xf>
    <xf numFmtId="20" fontId="3" fillId="0" borderId="19" xfId="0" applyNumberFormat="1" applyFont="1" applyBorder="1" applyAlignment="1">
      <alignment horizontal="right" vertical="top" wrapText="1" indent="1"/>
    </xf>
    <xf numFmtId="0" fontId="22" fillId="6" borderId="0" xfId="0" applyFont="1" applyFill="1" applyAlignment="1">
      <alignment horizontal="center" vertical="top" wrapText="1"/>
    </xf>
    <xf numFmtId="0" fontId="18" fillId="6" borderId="20" xfId="0" applyFont="1" applyFill="1" applyBorder="1" applyAlignment="1">
      <alignment horizontal="left" vertical="top" wrapText="1"/>
    </xf>
    <xf numFmtId="0" fontId="23" fillId="6" borderId="21" xfId="0" applyFont="1" applyFill="1" applyBorder="1" applyAlignment="1">
      <alignment horizontal="center" vertical="top" wrapText="1"/>
    </xf>
    <xf numFmtId="0" fontId="23" fillId="6" borderId="22" xfId="0" applyFont="1" applyFill="1" applyBorder="1" applyAlignment="1">
      <alignment horizontal="right" vertical="top" wrapText="1" indent="1"/>
    </xf>
    <xf numFmtId="0" fontId="25" fillId="0" borderId="1" xfId="0" applyFont="1" applyBorder="1" applyAlignment="1">
      <alignment horizontal="left"/>
    </xf>
    <xf numFmtId="167" fontId="25" fillId="0" borderId="1" xfId="0" applyNumberFormat="1" applyFont="1" applyBorder="1" applyAlignment="1">
      <alignment horizontal="left"/>
    </xf>
    <xf numFmtId="0" fontId="26" fillId="7" borderId="1" xfId="0" applyFont="1" applyFill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  <xf numFmtId="0" fontId="25" fillId="7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2" fillId="6" borderId="23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0" borderId="1" xfId="0" applyFont="1" applyBorder="1"/>
    <xf numFmtId="0" fontId="18" fillId="6" borderId="24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/>
    </xf>
    <xf numFmtId="0" fontId="27" fillId="8" borderId="1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center" vertical="center"/>
    </xf>
    <xf numFmtId="0" fontId="26" fillId="8" borderId="1" xfId="0" applyFont="1" applyFill="1" applyBorder="1"/>
    <xf numFmtId="0" fontId="25" fillId="3" borderId="0" xfId="0" applyFont="1" applyFill="1" applyAlignment="1">
      <alignment horizontal="center" vertical="center"/>
    </xf>
    <xf numFmtId="0" fontId="26" fillId="8" borderId="0" xfId="0" applyFont="1" applyFill="1"/>
    <xf numFmtId="20" fontId="3" fillId="0" borderId="22" xfId="0" applyNumberFormat="1" applyFont="1" applyBorder="1" applyAlignment="1">
      <alignment horizontal="right" vertical="top" wrapText="1" indent="1"/>
    </xf>
    <xf numFmtId="0" fontId="23" fillId="6" borderId="6" xfId="0" applyFont="1" applyFill="1" applyBorder="1" applyAlignment="1">
      <alignment horizontal="right" vertical="top" wrapText="1" indent="1"/>
    </xf>
    <xf numFmtId="0" fontId="20" fillId="7" borderId="1" xfId="0" applyFont="1" applyFill="1" applyBorder="1" applyAlignment="1">
      <alignment horizontal="center"/>
    </xf>
    <xf numFmtId="49" fontId="12" fillId="9" borderId="1" xfId="0" applyNumberFormat="1" applyFont="1" applyFill="1" applyBorder="1" applyAlignment="1">
      <alignment horizontal="center" vertical="center"/>
    </xf>
    <xf numFmtId="0" fontId="25" fillId="0" borderId="18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7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0" fillId="7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top" wrapText="1"/>
    </xf>
    <xf numFmtId="20" fontId="3" fillId="0" borderId="0" xfId="0" applyNumberFormat="1" applyFont="1" applyAlignment="1">
      <alignment horizontal="right" vertical="top" wrapText="1" indent="1"/>
    </xf>
    <xf numFmtId="0" fontId="18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right" vertical="top" wrapText="1" indent="1"/>
    </xf>
    <xf numFmtId="0" fontId="25" fillId="0" borderId="0" xfId="0" applyFont="1"/>
    <xf numFmtId="0" fontId="24" fillId="0" borderId="0" xfId="0" applyFont="1"/>
    <xf numFmtId="0" fontId="27" fillId="0" borderId="0" xfId="0" applyFont="1" applyAlignment="1">
      <alignment vertical="center"/>
    </xf>
    <xf numFmtId="0" fontId="20" fillId="0" borderId="0" xfId="0" applyFont="1"/>
    <xf numFmtId="0" fontId="26" fillId="0" borderId="0" xfId="0" applyFont="1"/>
    <xf numFmtId="0" fontId="26" fillId="0" borderId="0" xfId="2" applyFont="1" applyAlignment="1">
      <alignment vertical="center"/>
    </xf>
    <xf numFmtId="0" fontId="28" fillId="0" borderId="0" xfId="0" applyFont="1"/>
    <xf numFmtId="166" fontId="20" fillId="0" borderId="0" xfId="5" applyFont="1" applyAlignment="1">
      <alignment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0" fillId="0" borderId="26" xfId="0" applyFont="1" applyBorder="1" applyAlignment="1">
      <alignment horizontal="center" vertical="top" wrapText="1"/>
    </xf>
    <xf numFmtId="20" fontId="20" fillId="0" borderId="20" xfId="0" applyNumberFormat="1" applyFont="1" applyBorder="1" applyAlignment="1">
      <alignment horizontal="center" vertical="top" wrapText="1"/>
    </xf>
    <xf numFmtId="20" fontId="20" fillId="0" borderId="27" xfId="0" applyNumberFormat="1" applyFont="1" applyBorder="1" applyAlignment="1">
      <alignment horizontal="center" vertical="top" wrapText="1"/>
    </xf>
    <xf numFmtId="0" fontId="20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center" vertical="center"/>
    </xf>
    <xf numFmtId="167" fontId="25" fillId="0" borderId="0" xfId="0" applyNumberFormat="1" applyFont="1" applyAlignment="1">
      <alignment horizontal="left"/>
    </xf>
    <xf numFmtId="167" fontId="24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20" fillId="7" borderId="16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/>
    </xf>
    <xf numFmtId="0" fontId="20" fillId="7" borderId="16" xfId="0" applyFont="1" applyFill="1" applyBorder="1" applyAlignment="1">
      <alignment horizontal="left" vertical="center"/>
    </xf>
    <xf numFmtId="167" fontId="25" fillId="0" borderId="16" xfId="0" applyNumberFormat="1" applyFont="1" applyBorder="1" applyAlignment="1">
      <alignment horizontal="left"/>
    </xf>
    <xf numFmtId="0" fontId="26" fillId="7" borderId="28" xfId="0" applyFont="1" applyFill="1" applyBorder="1" applyAlignment="1">
      <alignment horizontal="center"/>
    </xf>
    <xf numFmtId="20" fontId="21" fillId="0" borderId="27" xfId="0" applyNumberFormat="1" applyFont="1" applyBorder="1" applyAlignment="1">
      <alignment horizontal="center" vertical="top" wrapText="1"/>
    </xf>
    <xf numFmtId="20" fontId="21" fillId="0" borderId="20" xfId="0" applyNumberFormat="1" applyFont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" xfId="0" quotePrefix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167" fontId="24" fillId="0" borderId="1" xfId="0" quotePrefix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0" fillId="0" borderId="1" xfId="0" quotePrefix="1" applyFont="1" applyBorder="1" applyAlignment="1">
      <alignment horizontal="center"/>
    </xf>
    <xf numFmtId="167" fontId="0" fillId="0" borderId="1" xfId="0" quotePrefix="1" applyNumberFormat="1" applyBorder="1" applyAlignment="1">
      <alignment horizontal="center"/>
    </xf>
    <xf numFmtId="0" fontId="10" fillId="0" borderId="1" xfId="0" quotePrefix="1" applyFont="1" applyBorder="1" applyAlignment="1">
      <alignment horizontal="center" vertical="center"/>
    </xf>
    <xf numFmtId="167" fontId="0" fillId="0" borderId="1" xfId="0" quotePrefix="1" applyNumberFormat="1" applyBorder="1" applyAlignment="1">
      <alignment horizontal="center" vertical="center"/>
    </xf>
    <xf numFmtId="0" fontId="26" fillId="7" borderId="1" xfId="0" quotePrefix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4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167" fontId="24" fillId="0" borderId="0" xfId="0" applyNumberFormat="1" applyFont="1" applyAlignment="1">
      <alignment horizontal="center" vertical="center"/>
    </xf>
    <xf numFmtId="167" fontId="24" fillId="0" borderId="0" xfId="0" applyNumberFormat="1" applyFont="1" applyAlignment="1">
      <alignment horizontal="center"/>
    </xf>
    <xf numFmtId="165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17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28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top" wrapText="1"/>
    </xf>
    <xf numFmtId="167" fontId="24" fillId="0" borderId="6" xfId="0" applyNumberFormat="1" applyFont="1" applyBorder="1" applyAlignment="1">
      <alignment horizontal="center" vertical="center"/>
    </xf>
    <xf numFmtId="167" fontId="24" fillId="0" borderId="16" xfId="0" applyNumberFormat="1" applyFont="1" applyBorder="1" applyAlignment="1">
      <alignment horizontal="center" vertical="center"/>
    </xf>
    <xf numFmtId="167" fontId="24" fillId="0" borderId="15" xfId="0" applyNumberFormat="1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horizontal="center" vertical="center"/>
    </xf>
    <xf numFmtId="167" fontId="24" fillId="0" borderId="6" xfId="0" quotePrefix="1" applyNumberFormat="1" applyFont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10" fillId="0" borderId="16" xfId="0" quotePrefix="1" applyFont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/>
    </xf>
    <xf numFmtId="0" fontId="26" fillId="7" borderId="16" xfId="0" applyFont="1" applyFill="1" applyBorder="1" applyAlignment="1">
      <alignment horizontal="center"/>
    </xf>
    <xf numFmtId="0" fontId="26" fillId="7" borderId="15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24" fillId="0" borderId="0" xfId="0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0" borderId="0" xfId="0" quotePrefix="1" applyBorder="1" applyAlignment="1">
      <alignment horizontal="center" vertical="center"/>
    </xf>
  </cellXfs>
  <cellStyles count="10">
    <cellStyle name="Excel Built-in Normal" xfId="2" xr:uid="{046D6D37-DDF1-4AB9-9CC6-EE244EF175CB}"/>
    <cellStyle name="Excel Built-in Normal 2" xfId="7" xr:uid="{A745EBEB-0F3A-4A63-B7CD-3F9F292FE3C9}"/>
    <cellStyle name="Hipervínculo 2" xfId="4" xr:uid="{863DE56C-36E4-4347-9496-05A858ED9B6B}"/>
    <cellStyle name="Hipervínculo 4" xfId="8" xr:uid="{5D49790B-7FA1-416A-AF5E-DBDC102F094C}"/>
    <cellStyle name="Normal" xfId="0" builtinId="0"/>
    <cellStyle name="Normal 2" xfId="1" xr:uid="{00000000-0005-0000-0000-000001000000}"/>
    <cellStyle name="Normal 2 2" xfId="5" xr:uid="{9DB66C26-7487-4F7D-901A-F47C893851BC}"/>
    <cellStyle name="Normal 3" xfId="9" xr:uid="{6DB7431D-CB2A-4A42-93C9-B3787F74DE63}"/>
    <cellStyle name="Normal 3 10" xfId="6" xr:uid="{C75D8252-8C46-4242-AB78-FA9A46D2C4B3}"/>
    <cellStyle name="Normal 5" xfId="3" xr:uid="{882BBE19-F52D-4527-8E02-20C76EAC3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137160</xdr:colOff>
      <xdr:row>5</xdr:row>
      <xdr:rowOff>79247</xdr:rowOff>
    </xdr:from>
    <xdr:to>
      <xdr:col>12</xdr:col>
      <xdr:colOff>868680</xdr:colOff>
      <xdr:row>8</xdr:row>
      <xdr:rowOff>186689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E84792-C72E-4C10-AC68-6F9D656EC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7080" y="1085087"/>
          <a:ext cx="731520" cy="793242"/>
        </a:xfrm>
        <a:prstGeom prst="rect">
          <a:avLst/>
        </a:prstGeom>
      </xdr:spPr>
    </xdr:pic>
    <xdr:clientData/>
  </xdr:twoCellAnchor>
  <xdr:twoCellAnchor editAs="oneCell">
    <xdr:from>
      <xdr:col>15</xdr:col>
      <xdr:colOff>462111</xdr:colOff>
      <xdr:row>5</xdr:row>
      <xdr:rowOff>15240</xdr:rowOff>
    </xdr:from>
    <xdr:to>
      <xdr:col>16</xdr:col>
      <xdr:colOff>638175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09900D4-2F87-0C79-8527-C2A347F24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1231" y="1021080"/>
          <a:ext cx="968544" cy="918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</xdr:colOff>
      <xdr:row>4</xdr:row>
      <xdr:rowOff>50917</xdr:rowOff>
    </xdr:from>
    <xdr:to>
      <xdr:col>2</xdr:col>
      <xdr:colOff>685800</xdr:colOff>
      <xdr:row>6</xdr:row>
      <xdr:rowOff>209548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1C47A3-CA0D-4118-A3AE-1D75F4243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780" y="828157"/>
          <a:ext cx="601980" cy="615831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4</xdr:row>
      <xdr:rowOff>121869</xdr:rowOff>
    </xdr:from>
    <xdr:to>
      <xdr:col>7</xdr:col>
      <xdr:colOff>577214</xdr:colOff>
      <xdr:row>8</xdr:row>
      <xdr:rowOff>3809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9B94A5-812B-4508-924F-8E5212964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7560" y="899109"/>
          <a:ext cx="760094" cy="796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5</xdr:row>
      <xdr:rowOff>22859</xdr:rowOff>
    </xdr:from>
    <xdr:to>
      <xdr:col>2</xdr:col>
      <xdr:colOff>876300</xdr:colOff>
      <xdr:row>8</xdr:row>
      <xdr:rowOff>156208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7D195F-7E60-457D-98A5-9AA20701D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740" y="937259"/>
          <a:ext cx="731520" cy="819149"/>
        </a:xfrm>
        <a:prstGeom prst="rect">
          <a:avLst/>
        </a:prstGeom>
      </xdr:spPr>
    </xdr:pic>
    <xdr:clientData/>
  </xdr:twoCellAnchor>
  <xdr:twoCellAnchor editAs="oneCell">
    <xdr:from>
      <xdr:col>6</xdr:col>
      <xdr:colOff>446871</xdr:colOff>
      <xdr:row>5</xdr:row>
      <xdr:rowOff>30480</xdr:rowOff>
    </xdr:from>
    <xdr:to>
      <xdr:col>7</xdr:col>
      <xdr:colOff>622935</xdr:colOff>
      <xdr:row>9</xdr:row>
      <xdr:rowOff>140970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B93521-911A-466C-A3B7-4774B565B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4831" y="944880"/>
          <a:ext cx="968544" cy="1024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91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" sqref="F2"/>
    </sheetView>
  </sheetViews>
  <sheetFormatPr baseColWidth="10" defaultColWidth="11.44140625" defaultRowHeight="14.4"/>
  <cols>
    <col min="1" max="2" width="3.44140625" customWidth="1"/>
    <col min="3" max="3" width="6.6640625" customWidth="1"/>
    <col min="4" max="4" width="14" customWidth="1"/>
    <col min="7" max="7" width="14" customWidth="1"/>
    <col min="9" max="9" width="33.109375" customWidth="1"/>
    <col min="10" max="10" width="31.6640625" customWidth="1"/>
  </cols>
  <sheetData>
    <row r="1" spans="2:20">
      <c r="C1" s="1"/>
      <c r="D1" s="1"/>
      <c r="E1" s="1"/>
      <c r="H1" s="1"/>
      <c r="I1" s="15">
        <f ca="1">TODAY()</f>
        <v>45235</v>
      </c>
      <c r="J1" s="1"/>
      <c r="O1">
        <f ca="1">YEAR(I1)</f>
        <v>2023</v>
      </c>
      <c r="P1" s="16">
        <f ca="1">$O$1-O1</f>
        <v>0</v>
      </c>
    </row>
    <row r="2" spans="2:20" ht="15" thickBot="1"/>
    <row r="3" spans="2:20">
      <c r="C3" s="17" t="s">
        <v>6</v>
      </c>
      <c r="D3" s="18" t="s">
        <v>9</v>
      </c>
      <c r="E3" s="18" t="s">
        <v>10</v>
      </c>
      <c r="F3" s="19" t="s">
        <v>11</v>
      </c>
      <c r="G3" s="19" t="s">
        <v>7</v>
      </c>
      <c r="H3" s="18" t="s">
        <v>8</v>
      </c>
      <c r="I3" s="19" t="s">
        <v>122</v>
      </c>
      <c r="J3" s="19" t="s">
        <v>13</v>
      </c>
      <c r="K3" s="19" t="s">
        <v>14</v>
      </c>
      <c r="L3" s="19"/>
      <c r="M3" s="19" t="s">
        <v>15</v>
      </c>
      <c r="N3" s="19" t="s">
        <v>121</v>
      </c>
      <c r="O3" s="18" t="s">
        <v>16</v>
      </c>
      <c r="P3" s="18" t="s">
        <v>17</v>
      </c>
      <c r="Q3" s="20" t="s">
        <v>18</v>
      </c>
      <c r="R3" s="21"/>
      <c r="S3" s="19"/>
      <c r="T3" s="22"/>
    </row>
    <row r="4" spans="2:20">
      <c r="B4">
        <v>1</v>
      </c>
      <c r="C4" s="27" t="s">
        <v>19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2:20">
      <c r="B5">
        <v>2</v>
      </c>
      <c r="C5" s="5">
        <v>1</v>
      </c>
      <c r="D5" s="2" t="s">
        <v>0</v>
      </c>
      <c r="E5" s="3">
        <v>5</v>
      </c>
      <c r="F5" s="3" t="str">
        <f t="shared" ref="F5:F13" si="0">"Carril " &amp; E5</f>
        <v>Carril 5</v>
      </c>
      <c r="G5" s="25" t="s">
        <v>24</v>
      </c>
      <c r="H5" s="2">
        <v>1</v>
      </c>
      <c r="I5" s="9" t="s">
        <v>26</v>
      </c>
      <c r="J5" s="9" t="s">
        <v>27</v>
      </c>
      <c r="K5" s="3" t="s">
        <v>28</v>
      </c>
      <c r="L5" s="10"/>
      <c r="M5" s="26" t="s">
        <v>21</v>
      </c>
      <c r="N5" s="2">
        <v>2000</v>
      </c>
      <c r="O5" s="3">
        <v>1990</v>
      </c>
      <c r="P5" s="3">
        <f t="shared" ref="P5:P13" ca="1" si="1">$O$1-O5</f>
        <v>33</v>
      </c>
      <c r="Q5" s="4"/>
      <c r="R5" s="11"/>
      <c r="S5" s="12"/>
      <c r="T5" s="12"/>
    </row>
    <row r="6" spans="2:20">
      <c r="B6">
        <v>3</v>
      </c>
      <c r="C6" s="5">
        <v>3</v>
      </c>
      <c r="D6" s="8" t="s">
        <v>1</v>
      </c>
      <c r="E6" s="3">
        <v>5</v>
      </c>
      <c r="F6" s="3" t="str">
        <f t="shared" si="0"/>
        <v>Carril 5</v>
      </c>
      <c r="G6" s="25" t="s">
        <v>24</v>
      </c>
      <c r="H6" s="2">
        <v>1</v>
      </c>
      <c r="I6" s="9" t="s">
        <v>29</v>
      </c>
      <c r="J6" s="9" t="s">
        <v>30</v>
      </c>
      <c r="K6" s="3" t="s">
        <v>28</v>
      </c>
      <c r="L6" s="10"/>
      <c r="M6" s="26" t="s">
        <v>21</v>
      </c>
      <c r="N6" s="2">
        <v>2000</v>
      </c>
      <c r="O6" s="3">
        <v>1992</v>
      </c>
      <c r="P6" s="3">
        <f t="shared" ca="1" si="1"/>
        <v>31</v>
      </c>
      <c r="Q6" s="4"/>
      <c r="R6" s="11"/>
      <c r="S6" s="12"/>
      <c r="T6" s="12"/>
    </row>
    <row r="7" spans="2:20">
      <c r="B7">
        <v>4</v>
      </c>
      <c r="C7" s="5">
        <v>3</v>
      </c>
      <c r="D7" s="8" t="s">
        <v>1</v>
      </c>
      <c r="E7" s="3">
        <v>5</v>
      </c>
      <c r="F7" s="3" t="str">
        <f t="shared" si="0"/>
        <v>Carril 5</v>
      </c>
      <c r="G7" s="25" t="s">
        <v>24</v>
      </c>
      <c r="H7" s="2">
        <v>2</v>
      </c>
      <c r="I7" s="13" t="s">
        <v>32</v>
      </c>
      <c r="J7" s="13" t="s">
        <v>31</v>
      </c>
      <c r="K7" s="3" t="s">
        <v>28</v>
      </c>
      <c r="L7" s="10"/>
      <c r="M7" s="26" t="s">
        <v>21</v>
      </c>
      <c r="N7" s="2">
        <v>2000</v>
      </c>
      <c r="O7" s="3">
        <v>1998</v>
      </c>
      <c r="P7" s="3">
        <f t="shared" ca="1" si="1"/>
        <v>25</v>
      </c>
      <c r="Q7" s="4"/>
      <c r="R7" s="11"/>
      <c r="S7" s="12"/>
      <c r="T7" s="12"/>
    </row>
    <row r="8" spans="2:20">
      <c r="B8">
        <v>5</v>
      </c>
      <c r="C8" s="5">
        <v>5</v>
      </c>
      <c r="D8" s="8" t="s">
        <v>2</v>
      </c>
      <c r="E8" s="3">
        <v>2</v>
      </c>
      <c r="F8" s="3" t="str">
        <f t="shared" si="0"/>
        <v>Carril 2</v>
      </c>
      <c r="G8" s="25" t="s">
        <v>24</v>
      </c>
      <c r="H8" s="2">
        <v>1</v>
      </c>
      <c r="I8" s="9" t="s">
        <v>26</v>
      </c>
      <c r="J8" s="9" t="s">
        <v>27</v>
      </c>
      <c r="K8" s="3" t="s">
        <v>28</v>
      </c>
      <c r="L8" s="10"/>
      <c r="M8" s="26" t="s">
        <v>21</v>
      </c>
      <c r="N8" s="2">
        <v>2000</v>
      </c>
      <c r="O8" s="3">
        <v>1990</v>
      </c>
      <c r="P8" s="3">
        <f t="shared" ca="1" si="1"/>
        <v>33</v>
      </c>
      <c r="Q8" s="4"/>
      <c r="R8" s="11"/>
      <c r="S8" s="12"/>
      <c r="T8" s="12"/>
    </row>
    <row r="9" spans="2:20">
      <c r="B9">
        <v>6</v>
      </c>
      <c r="C9" s="5">
        <v>5</v>
      </c>
      <c r="D9" s="8" t="s">
        <v>2</v>
      </c>
      <c r="E9" s="3">
        <v>2</v>
      </c>
      <c r="F9" s="3" t="str">
        <f t="shared" si="0"/>
        <v>Carril 2</v>
      </c>
      <c r="G9" s="25" t="s">
        <v>24</v>
      </c>
      <c r="H9" s="2">
        <v>2</v>
      </c>
      <c r="I9" s="13" t="s">
        <v>32</v>
      </c>
      <c r="J9" s="13" t="s">
        <v>31</v>
      </c>
      <c r="K9" s="3" t="s">
        <v>28</v>
      </c>
      <c r="L9" s="10"/>
      <c r="M9" s="26" t="s">
        <v>21</v>
      </c>
      <c r="N9" s="2">
        <v>2000</v>
      </c>
      <c r="O9" s="3">
        <v>1998</v>
      </c>
      <c r="P9" s="3">
        <f t="shared" ca="1" si="1"/>
        <v>25</v>
      </c>
      <c r="Q9" s="4"/>
      <c r="R9" s="11"/>
      <c r="S9" s="12"/>
      <c r="T9" s="12"/>
    </row>
    <row r="10" spans="2:20">
      <c r="B10">
        <v>7</v>
      </c>
      <c r="C10" s="5">
        <v>5</v>
      </c>
      <c r="D10" s="8" t="s">
        <v>2</v>
      </c>
      <c r="E10" s="5">
        <v>2</v>
      </c>
      <c r="F10" s="3" t="str">
        <f t="shared" si="0"/>
        <v>Carril 2</v>
      </c>
      <c r="G10" s="25" t="s">
        <v>24</v>
      </c>
      <c r="H10" s="2">
        <v>3</v>
      </c>
      <c r="I10" s="9" t="s">
        <v>33</v>
      </c>
      <c r="J10" s="9" t="s">
        <v>34</v>
      </c>
      <c r="K10" s="3" t="s">
        <v>28</v>
      </c>
      <c r="L10" s="10"/>
      <c r="M10" s="26" t="s">
        <v>21</v>
      </c>
      <c r="N10" s="2">
        <v>2000</v>
      </c>
      <c r="O10" s="3">
        <v>1997</v>
      </c>
      <c r="P10" s="3">
        <f t="shared" ca="1" si="1"/>
        <v>26</v>
      </c>
      <c r="Q10" s="6"/>
      <c r="R10" s="11"/>
      <c r="S10" s="12"/>
      <c r="T10" s="12"/>
    </row>
    <row r="11" spans="2:20">
      <c r="B11">
        <v>8</v>
      </c>
      <c r="C11" s="5">
        <v>5</v>
      </c>
      <c r="D11" s="8" t="s">
        <v>2</v>
      </c>
      <c r="E11" s="5">
        <v>2</v>
      </c>
      <c r="F11" s="3" t="str">
        <f t="shared" si="0"/>
        <v>Carril 2</v>
      </c>
      <c r="G11" s="25" t="s">
        <v>24</v>
      </c>
      <c r="H11" s="8">
        <v>4</v>
      </c>
      <c r="I11" s="9" t="s">
        <v>35</v>
      </c>
      <c r="J11" s="9" t="s">
        <v>30</v>
      </c>
      <c r="K11" s="3" t="s">
        <v>28</v>
      </c>
      <c r="L11" s="10"/>
      <c r="M11" s="26" t="s">
        <v>21</v>
      </c>
      <c r="N11" s="2">
        <v>2000</v>
      </c>
      <c r="O11" s="3">
        <v>1992</v>
      </c>
      <c r="P11" s="3">
        <f t="shared" ca="1" si="1"/>
        <v>31</v>
      </c>
      <c r="Q11" s="6"/>
      <c r="R11" s="11"/>
      <c r="S11" s="12"/>
      <c r="T11" s="12"/>
    </row>
    <row r="12" spans="2:20">
      <c r="B12">
        <v>9</v>
      </c>
      <c r="C12" s="5">
        <v>5</v>
      </c>
      <c r="D12" s="8" t="s">
        <v>2</v>
      </c>
      <c r="E12" s="5">
        <v>2</v>
      </c>
      <c r="F12" s="3" t="str">
        <f t="shared" si="0"/>
        <v>Carril 2</v>
      </c>
      <c r="G12" s="25" t="s">
        <v>24</v>
      </c>
      <c r="H12" s="8" t="s">
        <v>36</v>
      </c>
      <c r="I12" s="13" t="s">
        <v>37</v>
      </c>
      <c r="J12" s="13" t="s">
        <v>38</v>
      </c>
      <c r="K12" s="3" t="s">
        <v>28</v>
      </c>
      <c r="L12" s="10"/>
      <c r="M12" s="26" t="s">
        <v>21</v>
      </c>
      <c r="N12" s="2">
        <v>2000</v>
      </c>
      <c r="O12" s="3">
        <v>1998</v>
      </c>
      <c r="P12" s="3">
        <f t="shared" ca="1" si="1"/>
        <v>25</v>
      </c>
      <c r="Q12" s="6"/>
      <c r="R12" s="11"/>
      <c r="S12" s="12"/>
      <c r="T12" s="12"/>
    </row>
    <row r="13" spans="2:20">
      <c r="B13">
        <v>10</v>
      </c>
      <c r="C13" s="5">
        <v>5</v>
      </c>
      <c r="D13" s="8" t="s">
        <v>2</v>
      </c>
      <c r="E13" s="5">
        <v>2</v>
      </c>
      <c r="F13" s="3" t="str">
        <f t="shared" si="0"/>
        <v>Carril 2</v>
      </c>
      <c r="G13" s="25" t="s">
        <v>24</v>
      </c>
      <c r="H13" s="8" t="s">
        <v>36</v>
      </c>
      <c r="I13" s="13" t="s">
        <v>39</v>
      </c>
      <c r="J13" s="9" t="s">
        <v>40</v>
      </c>
      <c r="K13" s="3" t="s">
        <v>28</v>
      </c>
      <c r="L13" s="10"/>
      <c r="M13" s="26" t="s">
        <v>21</v>
      </c>
      <c r="N13" s="2">
        <v>2000</v>
      </c>
      <c r="O13" s="3">
        <v>1997</v>
      </c>
      <c r="P13" s="3">
        <f t="shared" ca="1" si="1"/>
        <v>26</v>
      </c>
      <c r="Q13" s="6"/>
      <c r="R13" s="11"/>
      <c r="S13" s="12"/>
      <c r="T13" s="12"/>
    </row>
    <row r="14" spans="2:20">
      <c r="B14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"/>
      <c r="O14" s="14"/>
      <c r="P14" s="14"/>
      <c r="Q14" s="14"/>
      <c r="R14" s="14"/>
      <c r="S14" s="14"/>
      <c r="T14" s="14"/>
    </row>
    <row r="15" spans="2:20">
      <c r="B15">
        <v>12</v>
      </c>
      <c r="C15" s="27" t="s">
        <v>118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"/>
      <c r="O15" s="24"/>
      <c r="P15" s="24"/>
      <c r="Q15" s="24"/>
      <c r="R15" s="24"/>
      <c r="S15" s="24"/>
      <c r="T15" s="24"/>
    </row>
    <row r="16" spans="2:20">
      <c r="B16">
        <v>13</v>
      </c>
      <c r="C16" s="5">
        <v>2</v>
      </c>
      <c r="D16" s="2" t="s">
        <v>0</v>
      </c>
      <c r="E16" s="3">
        <v>3</v>
      </c>
      <c r="F16" s="3" t="str">
        <f>"Carril " &amp; E16</f>
        <v>Carril 3</v>
      </c>
      <c r="G16" s="25" t="s">
        <v>22</v>
      </c>
      <c r="H16" s="2">
        <v>1</v>
      </c>
      <c r="I16" s="9" t="s">
        <v>60</v>
      </c>
      <c r="J16" s="9" t="s">
        <v>61</v>
      </c>
      <c r="K16" s="3" t="s">
        <v>28</v>
      </c>
      <c r="L16" s="10"/>
      <c r="M16" s="26" t="s">
        <v>62</v>
      </c>
      <c r="N16" s="2">
        <v>2000</v>
      </c>
      <c r="O16" s="3">
        <v>2000</v>
      </c>
      <c r="P16" s="3">
        <f ca="1">$O$1-O16</f>
        <v>23</v>
      </c>
      <c r="Q16" s="4"/>
      <c r="R16" s="11"/>
      <c r="S16" s="12"/>
      <c r="T16" s="12"/>
    </row>
    <row r="17" spans="2:20">
      <c r="B17">
        <v>14</v>
      </c>
      <c r="C17" s="5">
        <v>2</v>
      </c>
      <c r="D17" s="8" t="s">
        <v>0</v>
      </c>
      <c r="E17" s="3">
        <v>4</v>
      </c>
      <c r="F17" s="3" t="str">
        <f>"Carril " &amp; E17</f>
        <v>Carril 4</v>
      </c>
      <c r="G17" s="25" t="s">
        <v>20</v>
      </c>
      <c r="H17" s="2">
        <v>1</v>
      </c>
      <c r="I17" s="9" t="s">
        <v>63</v>
      </c>
      <c r="J17" s="9" t="s">
        <v>64</v>
      </c>
      <c r="K17" s="3" t="s">
        <v>28</v>
      </c>
      <c r="L17" s="10"/>
      <c r="M17" s="26" t="s">
        <v>62</v>
      </c>
      <c r="N17" s="2">
        <v>2000</v>
      </c>
      <c r="O17" s="3">
        <v>2000</v>
      </c>
      <c r="P17" s="3">
        <f ca="1">$O$1-O17</f>
        <v>23</v>
      </c>
      <c r="Q17" s="4"/>
      <c r="R17" s="11"/>
      <c r="S17" s="12"/>
      <c r="T17" s="12"/>
    </row>
    <row r="18" spans="2:20">
      <c r="B18">
        <v>15</v>
      </c>
      <c r="C18" s="5">
        <v>2</v>
      </c>
      <c r="D18" s="8" t="s">
        <v>0</v>
      </c>
      <c r="E18" s="3">
        <v>1</v>
      </c>
      <c r="F18" s="3" t="str">
        <f>"Carril " &amp; E18</f>
        <v>Carril 1</v>
      </c>
      <c r="G18" s="25" t="s">
        <v>23</v>
      </c>
      <c r="H18" s="2">
        <v>1</v>
      </c>
      <c r="I18" s="13" t="s">
        <v>65</v>
      </c>
      <c r="J18" s="13" t="s">
        <v>66</v>
      </c>
      <c r="K18" s="3" t="s">
        <v>28</v>
      </c>
      <c r="L18" s="10"/>
      <c r="M18" s="26" t="s">
        <v>62</v>
      </c>
      <c r="N18" s="2">
        <v>2000</v>
      </c>
      <c r="O18" s="3">
        <v>1988</v>
      </c>
      <c r="P18" s="3">
        <f ca="1">$O$1-O18</f>
        <v>35</v>
      </c>
      <c r="Q18" s="4"/>
      <c r="R18" s="11"/>
      <c r="S18" s="12"/>
      <c r="T18" s="12"/>
    </row>
    <row r="19" spans="2:20">
      <c r="B19">
        <v>16</v>
      </c>
      <c r="C19" s="5">
        <v>4</v>
      </c>
      <c r="D19" s="8" t="s">
        <v>1</v>
      </c>
      <c r="E19" s="3">
        <v>2</v>
      </c>
      <c r="F19" s="3" t="str">
        <f>"Carril " &amp; E19</f>
        <v>Carril 2</v>
      </c>
      <c r="G19" s="25" t="s">
        <v>24</v>
      </c>
      <c r="H19" s="2">
        <v>1</v>
      </c>
      <c r="I19" s="9" t="s">
        <v>67</v>
      </c>
      <c r="J19" s="9" t="s">
        <v>69</v>
      </c>
      <c r="K19" s="3" t="s">
        <v>28</v>
      </c>
      <c r="L19" s="10"/>
      <c r="M19" s="26" t="s">
        <v>62</v>
      </c>
      <c r="N19" s="2">
        <v>2000</v>
      </c>
      <c r="O19" s="3">
        <v>1995</v>
      </c>
      <c r="P19" s="3">
        <f ca="1">$O$1-O19</f>
        <v>28</v>
      </c>
      <c r="Q19" s="4"/>
      <c r="R19" s="11"/>
      <c r="S19" s="12"/>
      <c r="T19" s="12"/>
    </row>
    <row r="20" spans="2:20">
      <c r="B20">
        <v>17</v>
      </c>
      <c r="C20" s="5">
        <v>4</v>
      </c>
      <c r="D20" s="8" t="s">
        <v>1</v>
      </c>
      <c r="E20" s="3">
        <v>2</v>
      </c>
      <c r="F20" s="3" t="str">
        <f>"Carril " &amp; E20</f>
        <v>Carril 2</v>
      </c>
      <c r="G20" s="25" t="s">
        <v>24</v>
      </c>
      <c r="H20" s="2">
        <v>2</v>
      </c>
      <c r="I20" s="13" t="s">
        <v>68</v>
      </c>
      <c r="J20" s="13" t="s">
        <v>70</v>
      </c>
      <c r="K20" s="3" t="s">
        <v>28</v>
      </c>
      <c r="L20" s="10"/>
      <c r="M20" s="26" t="s">
        <v>62</v>
      </c>
      <c r="N20" s="2">
        <v>2000</v>
      </c>
      <c r="O20" s="3">
        <v>1996</v>
      </c>
      <c r="P20" s="3">
        <f ca="1">$O$1-O20</f>
        <v>27</v>
      </c>
      <c r="Q20" s="4"/>
      <c r="R20" s="11"/>
      <c r="S20" s="12"/>
      <c r="T20" s="12"/>
    </row>
    <row r="21" spans="2:20">
      <c r="B21">
        <v>18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"/>
      <c r="O21" s="14"/>
      <c r="P21" s="14"/>
      <c r="Q21" s="14"/>
      <c r="R21" s="14"/>
      <c r="S21" s="14"/>
      <c r="T21" s="14"/>
    </row>
    <row r="22" spans="2:20">
      <c r="B22">
        <v>19</v>
      </c>
      <c r="C22" s="27" t="s">
        <v>19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"/>
      <c r="O22" s="23"/>
      <c r="P22" s="23"/>
      <c r="Q22" s="23"/>
      <c r="R22" s="23"/>
      <c r="S22" s="23"/>
      <c r="T22" s="23"/>
    </row>
    <row r="23" spans="2:20">
      <c r="B23">
        <v>20</v>
      </c>
      <c r="C23" s="5">
        <v>1</v>
      </c>
      <c r="D23" s="8" t="s">
        <v>0</v>
      </c>
      <c r="E23" s="3">
        <v>2</v>
      </c>
      <c r="F23" s="3" t="str">
        <f t="shared" ref="F23:F32" si="2">"Carril " &amp; E23</f>
        <v>Carril 2</v>
      </c>
      <c r="G23" s="25" t="s">
        <v>79</v>
      </c>
      <c r="H23" s="2">
        <v>1</v>
      </c>
      <c r="I23" s="9" t="s">
        <v>75</v>
      </c>
      <c r="J23" s="9" t="s">
        <v>76</v>
      </c>
      <c r="K23" s="3" t="s">
        <v>28</v>
      </c>
      <c r="L23" s="10"/>
      <c r="M23" s="26" t="s">
        <v>21</v>
      </c>
      <c r="N23" s="2">
        <v>2000</v>
      </c>
      <c r="O23" s="3">
        <v>1988</v>
      </c>
      <c r="P23" s="3">
        <f t="shared" ref="P23:P32" ca="1" si="3">$O$1-O23</f>
        <v>35</v>
      </c>
      <c r="Q23" s="4"/>
      <c r="R23" s="11"/>
      <c r="S23" s="12"/>
      <c r="T23" s="12"/>
    </row>
    <row r="24" spans="2:20">
      <c r="B24">
        <v>21</v>
      </c>
      <c r="C24" s="5">
        <v>1</v>
      </c>
      <c r="D24" s="8" t="s">
        <v>0</v>
      </c>
      <c r="E24" s="3">
        <v>2</v>
      </c>
      <c r="F24" s="3" t="str">
        <f t="shared" si="2"/>
        <v>Carril 2</v>
      </c>
      <c r="G24" s="25" t="s">
        <v>79</v>
      </c>
      <c r="H24" s="2" t="s">
        <v>36</v>
      </c>
      <c r="I24" s="9" t="s">
        <v>77</v>
      </c>
      <c r="J24" s="9" t="s">
        <v>78</v>
      </c>
      <c r="K24" s="3" t="s">
        <v>28</v>
      </c>
      <c r="L24" s="10"/>
      <c r="M24" s="26" t="s">
        <v>21</v>
      </c>
      <c r="N24" s="2">
        <v>2000</v>
      </c>
      <c r="O24" s="3">
        <v>2000</v>
      </c>
      <c r="P24" s="3">
        <f t="shared" ca="1" si="3"/>
        <v>23</v>
      </c>
      <c r="Q24" s="4"/>
      <c r="R24" s="11"/>
      <c r="S24" s="12"/>
      <c r="T24" s="12"/>
    </row>
    <row r="25" spans="2:20">
      <c r="B25">
        <v>22</v>
      </c>
      <c r="C25" s="5">
        <v>3</v>
      </c>
      <c r="D25" s="8" t="s">
        <v>1</v>
      </c>
      <c r="E25" s="3">
        <v>2</v>
      </c>
      <c r="F25" s="3" t="str">
        <f t="shared" si="2"/>
        <v>Carril 2</v>
      </c>
      <c r="G25" s="25" t="s">
        <v>79</v>
      </c>
      <c r="H25" s="2">
        <v>1</v>
      </c>
      <c r="I25" s="9" t="s">
        <v>80</v>
      </c>
      <c r="J25" s="9" t="s">
        <v>78</v>
      </c>
      <c r="K25" s="3" t="s">
        <v>28</v>
      </c>
      <c r="L25" s="10"/>
      <c r="M25" s="26" t="s">
        <v>21</v>
      </c>
      <c r="N25" s="2">
        <v>2000</v>
      </c>
      <c r="O25" s="3">
        <v>2000</v>
      </c>
      <c r="P25" s="3">
        <f t="shared" ca="1" si="3"/>
        <v>23</v>
      </c>
      <c r="Q25" s="4"/>
      <c r="R25" s="11"/>
      <c r="S25" s="12"/>
      <c r="T25" s="12"/>
    </row>
    <row r="26" spans="2:20">
      <c r="B26">
        <v>23</v>
      </c>
      <c r="C26" s="5">
        <v>3</v>
      </c>
      <c r="D26" s="8" t="s">
        <v>1</v>
      </c>
      <c r="E26" s="3">
        <v>2</v>
      </c>
      <c r="F26" s="3" t="str">
        <f t="shared" si="2"/>
        <v>Carril 2</v>
      </c>
      <c r="G26" s="25" t="s">
        <v>79</v>
      </c>
      <c r="H26" s="2">
        <v>2</v>
      </c>
      <c r="I26" s="13" t="s">
        <v>81</v>
      </c>
      <c r="J26" s="13" t="s">
        <v>82</v>
      </c>
      <c r="K26" s="3" t="s">
        <v>28</v>
      </c>
      <c r="L26" s="10"/>
      <c r="M26" s="26" t="s">
        <v>21</v>
      </c>
      <c r="N26" s="2">
        <v>2000</v>
      </c>
      <c r="O26" s="3">
        <v>1999</v>
      </c>
      <c r="P26" s="3">
        <f t="shared" ca="1" si="3"/>
        <v>24</v>
      </c>
      <c r="Q26" s="4"/>
      <c r="R26" s="11"/>
      <c r="S26" s="12"/>
      <c r="T26" s="12"/>
    </row>
    <row r="27" spans="2:20">
      <c r="B27">
        <v>24</v>
      </c>
      <c r="C27" s="5">
        <v>3</v>
      </c>
      <c r="D27" s="8" t="s">
        <v>1</v>
      </c>
      <c r="E27" s="3">
        <v>2</v>
      </c>
      <c r="F27" s="3" t="str">
        <f t="shared" si="2"/>
        <v>Carril 2</v>
      </c>
      <c r="G27" s="25" t="s">
        <v>79</v>
      </c>
      <c r="H27" s="2" t="s">
        <v>36</v>
      </c>
      <c r="I27" s="13" t="s">
        <v>83</v>
      </c>
      <c r="J27" s="13" t="s">
        <v>84</v>
      </c>
      <c r="K27" s="3" t="s">
        <v>28</v>
      </c>
      <c r="L27" s="10"/>
      <c r="M27" s="26" t="s">
        <v>21</v>
      </c>
      <c r="N27" s="2">
        <v>2000</v>
      </c>
      <c r="O27" s="3">
        <v>1975</v>
      </c>
      <c r="P27" s="3">
        <f t="shared" ca="1" si="3"/>
        <v>48</v>
      </c>
      <c r="Q27" s="4"/>
      <c r="R27" s="11"/>
      <c r="S27" s="12"/>
      <c r="T27" s="12"/>
    </row>
    <row r="28" spans="2:20">
      <c r="B28">
        <v>25</v>
      </c>
      <c r="C28" s="5">
        <v>5</v>
      </c>
      <c r="D28" s="8" t="s">
        <v>2</v>
      </c>
      <c r="E28" s="3">
        <v>5</v>
      </c>
      <c r="F28" s="3" t="str">
        <f t="shared" si="2"/>
        <v>Carril 5</v>
      </c>
      <c r="G28" s="25" t="s">
        <v>79</v>
      </c>
      <c r="H28" s="2">
        <v>1</v>
      </c>
      <c r="I28" s="9" t="s">
        <v>75</v>
      </c>
      <c r="J28" s="9" t="s">
        <v>76</v>
      </c>
      <c r="K28" s="3" t="s">
        <v>28</v>
      </c>
      <c r="L28" s="10"/>
      <c r="M28" s="26" t="s">
        <v>21</v>
      </c>
      <c r="N28" s="2">
        <v>2000</v>
      </c>
      <c r="O28" s="3">
        <v>1988</v>
      </c>
      <c r="P28" s="3">
        <f t="shared" ca="1" si="3"/>
        <v>35</v>
      </c>
      <c r="Q28" s="4"/>
      <c r="R28" s="11"/>
      <c r="S28" s="12"/>
      <c r="T28" s="12"/>
    </row>
    <row r="29" spans="2:20">
      <c r="B29">
        <v>26</v>
      </c>
      <c r="C29" s="5">
        <v>5</v>
      </c>
      <c r="D29" s="8" t="s">
        <v>2</v>
      </c>
      <c r="E29" s="3">
        <v>5</v>
      </c>
      <c r="F29" s="3" t="str">
        <f t="shared" si="2"/>
        <v>Carril 5</v>
      </c>
      <c r="G29" s="25" t="s">
        <v>79</v>
      </c>
      <c r="H29" s="2">
        <v>2</v>
      </c>
      <c r="I29" s="13" t="s">
        <v>85</v>
      </c>
      <c r="J29" s="13" t="s">
        <v>84</v>
      </c>
      <c r="K29" s="3" t="s">
        <v>28</v>
      </c>
      <c r="L29" s="10"/>
      <c r="M29" s="26" t="s">
        <v>21</v>
      </c>
      <c r="N29" s="2">
        <v>2000</v>
      </c>
      <c r="O29" s="3">
        <v>1975</v>
      </c>
      <c r="P29" s="3">
        <f t="shared" ca="1" si="3"/>
        <v>48</v>
      </c>
      <c r="Q29" s="4"/>
      <c r="R29" s="11"/>
      <c r="S29" s="12"/>
      <c r="T29" s="12"/>
    </row>
    <row r="30" spans="2:20">
      <c r="B30">
        <v>27</v>
      </c>
      <c r="C30" s="5">
        <v>5</v>
      </c>
      <c r="D30" s="8" t="s">
        <v>2</v>
      </c>
      <c r="E30" s="5">
        <v>5</v>
      </c>
      <c r="F30" s="3" t="str">
        <f t="shared" si="2"/>
        <v>Carril 5</v>
      </c>
      <c r="G30" s="25" t="s">
        <v>79</v>
      </c>
      <c r="H30" s="2">
        <v>3</v>
      </c>
      <c r="I30" s="9" t="s">
        <v>86</v>
      </c>
      <c r="J30" s="9" t="s">
        <v>78</v>
      </c>
      <c r="K30" s="3" t="s">
        <v>28</v>
      </c>
      <c r="L30" s="10"/>
      <c r="M30" s="26" t="s">
        <v>21</v>
      </c>
      <c r="N30" s="2">
        <v>2000</v>
      </c>
      <c r="O30" s="3">
        <v>2000</v>
      </c>
      <c r="P30" s="3">
        <f t="shared" ca="1" si="3"/>
        <v>23</v>
      </c>
      <c r="Q30" s="6"/>
      <c r="R30" s="11"/>
      <c r="S30" s="12"/>
      <c r="T30" s="12"/>
    </row>
    <row r="31" spans="2:20">
      <c r="B31">
        <v>28</v>
      </c>
      <c r="C31" s="5">
        <v>5</v>
      </c>
      <c r="D31" s="8" t="s">
        <v>2</v>
      </c>
      <c r="E31" s="5">
        <v>5</v>
      </c>
      <c r="F31" s="3" t="str">
        <f t="shared" si="2"/>
        <v>Carril 5</v>
      </c>
      <c r="G31" s="25" t="s">
        <v>79</v>
      </c>
      <c r="H31" s="8">
        <v>4</v>
      </c>
      <c r="I31" s="13" t="s">
        <v>87</v>
      </c>
      <c r="J31" s="13" t="s">
        <v>82</v>
      </c>
      <c r="K31" s="3" t="s">
        <v>28</v>
      </c>
      <c r="L31" s="10"/>
      <c r="M31" s="26" t="s">
        <v>21</v>
      </c>
      <c r="N31" s="2">
        <v>2000</v>
      </c>
      <c r="O31" s="3">
        <v>1999</v>
      </c>
      <c r="P31" s="3">
        <f t="shared" ca="1" si="3"/>
        <v>24</v>
      </c>
      <c r="Q31" s="6"/>
      <c r="R31" s="11"/>
      <c r="S31" s="12"/>
      <c r="T31" s="12"/>
    </row>
    <row r="32" spans="2:20">
      <c r="B32">
        <v>29</v>
      </c>
      <c r="C32" s="5">
        <v>5</v>
      </c>
      <c r="D32" s="8" t="s">
        <v>2</v>
      </c>
      <c r="E32" s="5">
        <v>5</v>
      </c>
      <c r="F32" s="3" t="str">
        <f t="shared" si="2"/>
        <v>Carril 5</v>
      </c>
      <c r="G32" s="25" t="s">
        <v>79</v>
      </c>
      <c r="H32" s="8" t="s">
        <v>36</v>
      </c>
      <c r="I32" s="13" t="s">
        <v>89</v>
      </c>
      <c r="J32" s="13" t="s">
        <v>88</v>
      </c>
      <c r="K32" s="3" t="s">
        <v>28</v>
      </c>
      <c r="L32" s="10"/>
      <c r="M32" s="26" t="s">
        <v>21</v>
      </c>
      <c r="N32" s="2">
        <v>2000</v>
      </c>
      <c r="O32" s="3">
        <v>1993</v>
      </c>
      <c r="P32" s="3">
        <f t="shared" ca="1" si="3"/>
        <v>30</v>
      </c>
      <c r="Q32" s="6"/>
      <c r="R32" s="11"/>
      <c r="S32" s="12"/>
      <c r="T32" s="12"/>
    </row>
    <row r="33" spans="2:20">
      <c r="B33">
        <v>30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2"/>
      <c r="O33" s="14"/>
      <c r="P33" s="14"/>
      <c r="Q33" s="14"/>
      <c r="R33" s="14"/>
      <c r="S33" s="14"/>
      <c r="T33" s="14"/>
    </row>
    <row r="34" spans="2:20">
      <c r="B34">
        <v>31</v>
      </c>
      <c r="C34" s="27" t="s">
        <v>118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"/>
      <c r="O34" s="24"/>
      <c r="P34" s="24"/>
      <c r="Q34" s="24"/>
      <c r="R34" s="24"/>
      <c r="S34" s="24"/>
      <c r="T34" s="24"/>
    </row>
    <row r="35" spans="2:20">
      <c r="B35">
        <v>32</v>
      </c>
      <c r="C35" s="5">
        <v>2</v>
      </c>
      <c r="D35" s="8" t="s">
        <v>0</v>
      </c>
      <c r="E35" s="3">
        <v>2</v>
      </c>
      <c r="F35" s="3" t="str">
        <f>"Carril " &amp; E35</f>
        <v>Carril 2</v>
      </c>
      <c r="G35" s="25" t="s">
        <v>79</v>
      </c>
      <c r="H35" s="2">
        <v>1</v>
      </c>
      <c r="I35" s="9" t="s">
        <v>97</v>
      </c>
      <c r="J35" s="9" t="s">
        <v>98</v>
      </c>
      <c r="K35" s="3" t="s">
        <v>28</v>
      </c>
      <c r="L35" s="10"/>
      <c r="M35" s="26" t="s">
        <v>62</v>
      </c>
      <c r="N35" s="2">
        <v>2000</v>
      </c>
      <c r="O35" s="3">
        <v>2001</v>
      </c>
      <c r="P35" s="3">
        <f ca="1">$O$1-O35</f>
        <v>22</v>
      </c>
      <c r="Q35" s="4"/>
      <c r="R35" s="11"/>
      <c r="S35" s="12"/>
      <c r="T35" s="12"/>
    </row>
    <row r="36" spans="2:20">
      <c r="B36">
        <v>33</v>
      </c>
      <c r="C36" s="5">
        <v>2</v>
      </c>
      <c r="D36" s="8" t="s">
        <v>0</v>
      </c>
      <c r="E36" s="3">
        <v>2</v>
      </c>
      <c r="F36" s="3" t="str">
        <f>"Carril " &amp; E36</f>
        <v>Carril 2</v>
      </c>
      <c r="G36" s="25" t="s">
        <v>79</v>
      </c>
      <c r="H36" s="2" t="s">
        <v>36</v>
      </c>
      <c r="I36" s="13" t="s">
        <v>99</v>
      </c>
      <c r="J36" s="13" t="s">
        <v>100</v>
      </c>
      <c r="K36" s="3" t="s">
        <v>28</v>
      </c>
      <c r="L36" s="10"/>
      <c r="M36" s="26" t="s">
        <v>62</v>
      </c>
      <c r="N36" s="2">
        <v>2000</v>
      </c>
      <c r="O36" s="3">
        <v>2000</v>
      </c>
      <c r="P36" s="3">
        <f ca="1">$O$1-O36</f>
        <v>23</v>
      </c>
      <c r="Q36" s="4"/>
      <c r="R36" s="11"/>
      <c r="S36" s="12"/>
      <c r="T36" s="12"/>
    </row>
    <row r="37" spans="2:20">
      <c r="B37">
        <v>34</v>
      </c>
      <c r="C37" s="5">
        <v>4</v>
      </c>
      <c r="D37" s="8" t="s">
        <v>1</v>
      </c>
      <c r="E37" s="3">
        <v>5</v>
      </c>
      <c r="F37" s="3" t="str">
        <f>"Carril " &amp; E37</f>
        <v>Carril 5</v>
      </c>
      <c r="G37" s="25" t="s">
        <v>79</v>
      </c>
      <c r="H37" s="2">
        <v>1</v>
      </c>
      <c r="I37" s="13" t="s">
        <v>103</v>
      </c>
      <c r="J37" s="13" t="s">
        <v>100</v>
      </c>
      <c r="K37" s="3" t="s">
        <v>28</v>
      </c>
      <c r="L37" s="10"/>
      <c r="M37" s="26" t="s">
        <v>62</v>
      </c>
      <c r="N37" s="2">
        <v>2000</v>
      </c>
      <c r="O37" s="3">
        <v>2000</v>
      </c>
      <c r="P37" s="3">
        <f ca="1">$O$1-O37</f>
        <v>23</v>
      </c>
      <c r="Q37" s="4"/>
      <c r="R37" s="11"/>
      <c r="S37" s="12"/>
      <c r="T37" s="12"/>
    </row>
    <row r="38" spans="2:20">
      <c r="B38">
        <v>35</v>
      </c>
      <c r="C38" s="5">
        <v>4</v>
      </c>
      <c r="D38" s="8" t="s">
        <v>1</v>
      </c>
      <c r="E38" s="3">
        <v>5</v>
      </c>
      <c r="F38" s="3" t="str">
        <f>"Carril " &amp; E38</f>
        <v>Carril 5</v>
      </c>
      <c r="G38" s="25" t="s">
        <v>79</v>
      </c>
      <c r="H38" s="2">
        <v>2</v>
      </c>
      <c r="I38" s="13" t="s">
        <v>101</v>
      </c>
      <c r="J38" s="13" t="s">
        <v>102</v>
      </c>
      <c r="K38" s="3" t="s">
        <v>28</v>
      </c>
      <c r="L38" s="10"/>
      <c r="M38" s="26" t="s">
        <v>62</v>
      </c>
      <c r="N38" s="2">
        <v>2000</v>
      </c>
      <c r="O38" s="3">
        <v>2000</v>
      </c>
      <c r="P38" s="3">
        <f ca="1">$O$1-O38</f>
        <v>23</v>
      </c>
      <c r="Q38" s="4"/>
      <c r="R38" s="11"/>
      <c r="S38" s="12"/>
      <c r="T38" s="12"/>
    </row>
    <row r="39" spans="2:20">
      <c r="B39">
        <v>36</v>
      </c>
      <c r="C39" s="5">
        <v>4</v>
      </c>
      <c r="D39" s="8" t="s">
        <v>1</v>
      </c>
      <c r="E39" s="3">
        <v>5</v>
      </c>
      <c r="F39" s="3" t="str">
        <f>"Carril " &amp; E39</f>
        <v>Carril 5</v>
      </c>
      <c r="G39" s="25" t="s">
        <v>79</v>
      </c>
      <c r="H39" s="2" t="s">
        <v>36</v>
      </c>
      <c r="I39" s="9" t="s">
        <v>104</v>
      </c>
      <c r="J39" s="9" t="s">
        <v>98</v>
      </c>
      <c r="K39" s="3" t="s">
        <v>28</v>
      </c>
      <c r="L39" s="10"/>
      <c r="M39" s="26" t="s">
        <v>62</v>
      </c>
      <c r="N39" s="2">
        <v>2000</v>
      </c>
      <c r="O39" s="3">
        <v>2001</v>
      </c>
      <c r="P39" s="3">
        <f ca="1">$O$1-O39</f>
        <v>22</v>
      </c>
      <c r="Q39" s="4"/>
      <c r="R39" s="11"/>
      <c r="S39" s="12"/>
      <c r="T39" s="12"/>
    </row>
    <row r="41" spans="2:20" ht="15" thickBot="1"/>
    <row r="42" spans="2:20">
      <c r="C42" s="17" t="s">
        <v>6</v>
      </c>
      <c r="D42" s="18" t="s">
        <v>9</v>
      </c>
      <c r="E42" s="18" t="s">
        <v>10</v>
      </c>
      <c r="F42" s="19" t="s">
        <v>11</v>
      </c>
      <c r="G42" s="19" t="s">
        <v>7</v>
      </c>
      <c r="H42" s="18" t="s">
        <v>8</v>
      </c>
      <c r="I42" s="19" t="s">
        <v>12</v>
      </c>
      <c r="J42" s="19" t="s">
        <v>13</v>
      </c>
      <c r="K42" s="19" t="s">
        <v>14</v>
      </c>
      <c r="L42" s="19"/>
      <c r="M42" s="19" t="s">
        <v>15</v>
      </c>
      <c r="N42" s="19" t="s">
        <v>121</v>
      </c>
      <c r="O42" s="18" t="s">
        <v>16</v>
      </c>
      <c r="P42" s="18" t="s">
        <v>17</v>
      </c>
      <c r="Q42" s="20" t="s">
        <v>18</v>
      </c>
      <c r="R42" s="21"/>
      <c r="S42" s="19"/>
      <c r="T42" s="22"/>
    </row>
    <row r="43" spans="2:20">
      <c r="B43">
        <v>1</v>
      </c>
      <c r="C43" s="28" t="s">
        <v>25</v>
      </c>
      <c r="D43" s="7"/>
      <c r="E43" s="7"/>
      <c r="F43" s="7"/>
      <c r="G43" s="7"/>
      <c r="H43" s="7"/>
      <c r="I43" s="7"/>
      <c r="J43" s="7"/>
      <c r="K43" s="7"/>
      <c r="L43" s="23"/>
      <c r="M43" s="7"/>
      <c r="N43" s="23"/>
      <c r="O43" s="7"/>
      <c r="P43" s="7"/>
      <c r="Q43" s="7"/>
      <c r="R43" s="7"/>
      <c r="S43" s="7"/>
      <c r="T43" s="7"/>
    </row>
    <row r="44" spans="2:20">
      <c r="B44">
        <v>2</v>
      </c>
      <c r="C44" s="7">
        <v>1</v>
      </c>
      <c r="D44" s="8" t="s">
        <v>3</v>
      </c>
      <c r="E44" s="3">
        <v>3</v>
      </c>
      <c r="F44" s="3" t="str">
        <f t="shared" ref="F44:F62" si="4">"Carril " &amp; E44</f>
        <v>Carril 3</v>
      </c>
      <c r="G44" s="9" t="s">
        <v>22</v>
      </c>
      <c r="H44" s="8">
        <v>1</v>
      </c>
      <c r="I44" s="9" t="s">
        <v>42</v>
      </c>
      <c r="J44" s="9" t="s">
        <v>34</v>
      </c>
      <c r="K44" s="3" t="s">
        <v>28</v>
      </c>
      <c r="L44" s="2"/>
      <c r="M44" s="2" t="s">
        <v>21</v>
      </c>
      <c r="N44" s="2">
        <v>2000</v>
      </c>
      <c r="O44" s="3">
        <v>1997</v>
      </c>
      <c r="P44" s="3">
        <f t="shared" ref="P44:P61" ca="1" si="5">$P$1-O44</f>
        <v>-1997</v>
      </c>
      <c r="Q44" s="6"/>
      <c r="R44" s="11"/>
      <c r="S44" s="12"/>
      <c r="T44" s="12"/>
    </row>
    <row r="45" spans="2:20">
      <c r="B45">
        <v>3</v>
      </c>
      <c r="C45" s="7">
        <v>1</v>
      </c>
      <c r="D45" s="8" t="s">
        <v>3</v>
      </c>
      <c r="E45" s="3">
        <v>3</v>
      </c>
      <c r="F45" s="3" t="str">
        <f t="shared" si="4"/>
        <v>Carril 3</v>
      </c>
      <c r="G45" s="9" t="s">
        <v>22</v>
      </c>
      <c r="H45" s="8">
        <v>2</v>
      </c>
      <c r="I45" s="13" t="s">
        <v>43</v>
      </c>
      <c r="J45" s="13" t="s">
        <v>38</v>
      </c>
      <c r="K45" s="3" t="s">
        <v>28</v>
      </c>
      <c r="L45" s="2"/>
      <c r="M45" s="2" t="s">
        <v>21</v>
      </c>
      <c r="N45" s="2">
        <v>2000</v>
      </c>
      <c r="O45" s="3">
        <v>1998</v>
      </c>
      <c r="P45" s="3">
        <f t="shared" ca="1" si="5"/>
        <v>-1998</v>
      </c>
      <c r="Q45" s="6"/>
      <c r="R45" s="11"/>
      <c r="S45" s="12"/>
      <c r="T45" s="12"/>
    </row>
    <row r="46" spans="2:20">
      <c r="B46">
        <v>4</v>
      </c>
      <c r="C46" s="7">
        <v>1</v>
      </c>
      <c r="D46" s="8" t="s">
        <v>3</v>
      </c>
      <c r="E46" s="3">
        <v>5</v>
      </c>
      <c r="F46" s="3" t="str">
        <f t="shared" si="4"/>
        <v>Carril 5</v>
      </c>
      <c r="G46" s="9" t="s">
        <v>20</v>
      </c>
      <c r="H46" s="8">
        <v>1</v>
      </c>
      <c r="I46" s="13" t="s">
        <v>44</v>
      </c>
      <c r="J46" s="14" t="s">
        <v>45</v>
      </c>
      <c r="K46" s="3" t="s">
        <v>28</v>
      </c>
      <c r="L46" s="2"/>
      <c r="M46" s="2" t="s">
        <v>21</v>
      </c>
      <c r="N46" s="2">
        <v>2000</v>
      </c>
      <c r="O46" s="3">
        <v>1996</v>
      </c>
      <c r="P46" s="3">
        <f t="shared" ca="1" si="5"/>
        <v>-1996</v>
      </c>
      <c r="Q46" s="6"/>
      <c r="R46" s="11"/>
      <c r="S46" s="12"/>
      <c r="T46" s="12"/>
    </row>
    <row r="47" spans="2:20">
      <c r="B47">
        <v>5</v>
      </c>
      <c r="C47" s="7">
        <v>1</v>
      </c>
      <c r="D47" s="8" t="s">
        <v>3</v>
      </c>
      <c r="E47" s="3">
        <v>5</v>
      </c>
      <c r="F47" s="3" t="str">
        <f t="shared" si="4"/>
        <v>Carril 5</v>
      </c>
      <c r="G47" s="9" t="s">
        <v>20</v>
      </c>
      <c r="H47" s="8">
        <v>2</v>
      </c>
      <c r="I47" s="9" t="s">
        <v>46</v>
      </c>
      <c r="J47" s="9" t="s">
        <v>30</v>
      </c>
      <c r="K47" s="3" t="s">
        <v>28</v>
      </c>
      <c r="L47" s="2"/>
      <c r="M47" s="2" t="s">
        <v>21</v>
      </c>
      <c r="N47" s="2">
        <v>2000</v>
      </c>
      <c r="O47" s="3">
        <v>1992</v>
      </c>
      <c r="P47" s="3">
        <f t="shared" ca="1" si="5"/>
        <v>-1992</v>
      </c>
      <c r="Q47" s="6"/>
      <c r="R47" s="11"/>
      <c r="S47" s="12"/>
      <c r="T47" s="12"/>
    </row>
    <row r="48" spans="2:20">
      <c r="B48">
        <v>6</v>
      </c>
      <c r="C48" s="7">
        <v>3</v>
      </c>
      <c r="D48" s="8" t="s">
        <v>4</v>
      </c>
      <c r="E48" s="3">
        <v>5</v>
      </c>
      <c r="F48" s="3" t="str">
        <f t="shared" si="4"/>
        <v>Carril 5</v>
      </c>
      <c r="G48" s="8" t="s">
        <v>24</v>
      </c>
      <c r="H48" s="8">
        <v>1</v>
      </c>
      <c r="I48" s="9" t="s">
        <v>26</v>
      </c>
      <c r="J48" s="9" t="s">
        <v>27</v>
      </c>
      <c r="K48" s="3" t="s">
        <v>28</v>
      </c>
      <c r="L48" s="2"/>
      <c r="M48" s="2" t="s">
        <v>21</v>
      </c>
      <c r="N48" s="2">
        <v>2000</v>
      </c>
      <c r="O48" s="3">
        <v>1990</v>
      </c>
      <c r="P48" s="3">
        <f t="shared" ca="1" si="5"/>
        <v>-1990</v>
      </c>
      <c r="Q48" s="6"/>
      <c r="R48" s="11"/>
      <c r="S48" s="12"/>
      <c r="T48" s="12"/>
    </row>
    <row r="49" spans="2:20">
      <c r="B49">
        <v>7</v>
      </c>
      <c r="C49" s="7">
        <v>3</v>
      </c>
      <c r="D49" s="8" t="s">
        <v>4</v>
      </c>
      <c r="E49" s="3">
        <v>5</v>
      </c>
      <c r="F49" s="3" t="str">
        <f t="shared" si="4"/>
        <v>Carril 5</v>
      </c>
      <c r="G49" s="8" t="s">
        <v>24</v>
      </c>
      <c r="H49" s="8">
        <v>2</v>
      </c>
      <c r="I49" s="13" t="s">
        <v>32</v>
      </c>
      <c r="J49" s="13" t="s">
        <v>31</v>
      </c>
      <c r="K49" s="3" t="s">
        <v>28</v>
      </c>
      <c r="L49" s="2"/>
      <c r="M49" s="2" t="s">
        <v>21</v>
      </c>
      <c r="N49" s="2">
        <v>2000</v>
      </c>
      <c r="O49" s="3">
        <v>1998</v>
      </c>
      <c r="P49" s="3">
        <f t="shared" ca="1" si="5"/>
        <v>-1998</v>
      </c>
      <c r="Q49" s="6"/>
      <c r="R49" s="11"/>
      <c r="S49" s="12"/>
      <c r="T49" s="12"/>
    </row>
    <row r="50" spans="2:20">
      <c r="B50">
        <v>8</v>
      </c>
      <c r="C50" s="7">
        <v>3</v>
      </c>
      <c r="D50" s="8" t="s">
        <v>4</v>
      </c>
      <c r="E50" s="7">
        <v>5</v>
      </c>
      <c r="F50" s="3" t="str">
        <f t="shared" si="4"/>
        <v>Carril 5</v>
      </c>
      <c r="G50" s="8" t="s">
        <v>24</v>
      </c>
      <c r="H50" s="8">
        <v>3</v>
      </c>
      <c r="I50" s="13" t="s">
        <v>47</v>
      </c>
      <c r="J50" s="9" t="s">
        <v>40</v>
      </c>
      <c r="K50" s="3" t="s">
        <v>28</v>
      </c>
      <c r="L50" s="2"/>
      <c r="M50" s="2" t="s">
        <v>21</v>
      </c>
      <c r="N50" s="2">
        <v>2000</v>
      </c>
      <c r="O50" s="3">
        <v>1997</v>
      </c>
      <c r="P50" s="3">
        <f t="shared" ca="1" si="5"/>
        <v>-1997</v>
      </c>
      <c r="Q50" s="7"/>
      <c r="R50" s="7"/>
      <c r="S50" s="7"/>
      <c r="T50" s="7"/>
    </row>
    <row r="51" spans="2:20">
      <c r="B51">
        <v>9</v>
      </c>
      <c r="C51" s="5">
        <v>3</v>
      </c>
      <c r="D51" s="8" t="s">
        <v>4</v>
      </c>
      <c r="E51" s="3">
        <v>5</v>
      </c>
      <c r="F51" s="3" t="str">
        <f t="shared" si="4"/>
        <v>Carril 5</v>
      </c>
      <c r="G51" s="8" t="s">
        <v>24</v>
      </c>
      <c r="H51" s="8">
        <v>4</v>
      </c>
      <c r="I51" s="9" t="s">
        <v>35</v>
      </c>
      <c r="J51" s="9" t="s">
        <v>30</v>
      </c>
      <c r="K51" s="3" t="s">
        <v>28</v>
      </c>
      <c r="L51" s="2"/>
      <c r="M51" s="2" t="s">
        <v>21</v>
      </c>
      <c r="N51" s="2">
        <v>2000</v>
      </c>
      <c r="O51" s="3">
        <v>1992</v>
      </c>
      <c r="P51" s="3">
        <f t="shared" ca="1" si="5"/>
        <v>-1992</v>
      </c>
      <c r="Q51" s="6"/>
      <c r="R51" s="11"/>
      <c r="S51" s="12"/>
      <c r="T51" s="12"/>
    </row>
    <row r="52" spans="2:20">
      <c r="B52">
        <v>10</v>
      </c>
      <c r="C52" s="5">
        <v>4</v>
      </c>
      <c r="D52" s="8" t="s">
        <v>5</v>
      </c>
      <c r="E52" s="3">
        <v>3</v>
      </c>
      <c r="F52" s="3" t="str">
        <f t="shared" si="4"/>
        <v>Carril 3</v>
      </c>
      <c r="G52" s="8" t="s">
        <v>24</v>
      </c>
      <c r="H52" s="8">
        <v>1</v>
      </c>
      <c r="I52" s="9" t="s">
        <v>26</v>
      </c>
      <c r="J52" s="9" t="s">
        <v>27</v>
      </c>
      <c r="K52" s="3" t="s">
        <v>28</v>
      </c>
      <c r="L52" s="2"/>
      <c r="M52" s="2" t="s">
        <v>21</v>
      </c>
      <c r="N52" s="2">
        <v>2000</v>
      </c>
      <c r="O52" s="3">
        <v>1990</v>
      </c>
      <c r="P52" s="3">
        <f t="shared" ca="1" si="5"/>
        <v>-1990</v>
      </c>
      <c r="Q52" s="6"/>
      <c r="R52" s="11"/>
      <c r="S52" s="12"/>
      <c r="T52" s="12"/>
    </row>
    <row r="53" spans="2:20">
      <c r="B53">
        <v>11</v>
      </c>
      <c r="C53" s="5">
        <v>4</v>
      </c>
      <c r="D53" s="8" t="s">
        <v>5</v>
      </c>
      <c r="E53" s="3">
        <v>3</v>
      </c>
      <c r="F53" s="3" t="str">
        <f t="shared" si="4"/>
        <v>Carril 3</v>
      </c>
      <c r="G53" s="8" t="s">
        <v>24</v>
      </c>
      <c r="H53" s="8">
        <v>2</v>
      </c>
      <c r="I53" s="9" t="s">
        <v>46</v>
      </c>
      <c r="J53" s="9" t="s">
        <v>30</v>
      </c>
      <c r="K53" s="3" t="s">
        <v>28</v>
      </c>
      <c r="L53" s="2"/>
      <c r="M53" s="2" t="s">
        <v>21</v>
      </c>
      <c r="N53" s="2">
        <v>2000</v>
      </c>
      <c r="O53" s="3">
        <v>1992</v>
      </c>
      <c r="P53" s="3">
        <f t="shared" ca="1" si="5"/>
        <v>-1992</v>
      </c>
      <c r="Q53" s="6"/>
      <c r="R53" s="11"/>
      <c r="S53" s="12"/>
      <c r="T53" s="12"/>
    </row>
    <row r="54" spans="2:20">
      <c r="B54">
        <v>12</v>
      </c>
      <c r="C54" s="5">
        <v>4</v>
      </c>
      <c r="D54" s="8" t="s">
        <v>5</v>
      </c>
      <c r="E54" s="3">
        <v>3</v>
      </c>
      <c r="F54" s="3" t="str">
        <f t="shared" si="4"/>
        <v>Carril 3</v>
      </c>
      <c r="G54" s="8" t="s">
        <v>24</v>
      </c>
      <c r="H54" s="8">
        <v>3</v>
      </c>
      <c r="I54" s="9" t="s">
        <v>33</v>
      </c>
      <c r="J54" s="9" t="s">
        <v>34</v>
      </c>
      <c r="K54" s="3" t="s">
        <v>28</v>
      </c>
      <c r="L54" s="2"/>
      <c r="M54" s="2" t="s">
        <v>21</v>
      </c>
      <c r="N54" s="2">
        <v>2000</v>
      </c>
      <c r="O54" s="3">
        <v>1997</v>
      </c>
      <c r="P54" s="3">
        <f t="shared" ca="1" si="5"/>
        <v>-1997</v>
      </c>
      <c r="Q54" s="6"/>
      <c r="R54" s="11"/>
      <c r="S54" s="12"/>
      <c r="T54" s="12"/>
    </row>
    <row r="55" spans="2:20">
      <c r="B55">
        <v>13</v>
      </c>
      <c r="C55" s="5">
        <v>4</v>
      </c>
      <c r="D55" s="8" t="s">
        <v>5</v>
      </c>
      <c r="E55" s="3">
        <v>3</v>
      </c>
      <c r="F55" s="3" t="str">
        <f t="shared" si="4"/>
        <v>Carril 3</v>
      </c>
      <c r="G55" s="8" t="s">
        <v>24</v>
      </c>
      <c r="H55" s="8">
        <v>4</v>
      </c>
      <c r="I55" s="13" t="s">
        <v>50</v>
      </c>
      <c r="J55" s="13" t="s">
        <v>31</v>
      </c>
      <c r="K55" s="3" t="s">
        <v>28</v>
      </c>
      <c r="L55" s="2"/>
      <c r="M55" s="2" t="s">
        <v>21</v>
      </c>
      <c r="N55" s="2">
        <v>2000</v>
      </c>
      <c r="O55" s="3">
        <v>1998</v>
      </c>
      <c r="P55" s="3">
        <f t="shared" ca="1" si="5"/>
        <v>-1998</v>
      </c>
      <c r="Q55" s="6"/>
      <c r="R55" s="11"/>
      <c r="S55" s="12"/>
      <c r="T55" s="12"/>
    </row>
    <row r="56" spans="2:20">
      <c r="B56">
        <v>14</v>
      </c>
      <c r="C56" s="5">
        <v>4</v>
      </c>
      <c r="D56" s="8" t="s">
        <v>5</v>
      </c>
      <c r="E56" s="3">
        <v>3</v>
      </c>
      <c r="F56" s="3" t="str">
        <f t="shared" si="4"/>
        <v>Carril 3</v>
      </c>
      <c r="G56" s="8" t="s">
        <v>24</v>
      </c>
      <c r="H56" s="8">
        <v>5</v>
      </c>
      <c r="I56" s="13" t="s">
        <v>51</v>
      </c>
      <c r="J56" s="14" t="s">
        <v>45</v>
      </c>
      <c r="K56" s="3" t="s">
        <v>28</v>
      </c>
      <c r="L56" s="2"/>
      <c r="M56" s="2" t="s">
        <v>21</v>
      </c>
      <c r="N56" s="2">
        <v>2000</v>
      </c>
      <c r="O56" s="3">
        <v>1996</v>
      </c>
      <c r="P56" s="3">
        <f t="shared" ca="1" si="5"/>
        <v>-1996</v>
      </c>
      <c r="Q56" s="6"/>
      <c r="R56" s="11"/>
      <c r="S56" s="12"/>
      <c r="T56" s="12"/>
    </row>
    <row r="57" spans="2:20">
      <c r="B57">
        <v>15</v>
      </c>
      <c r="C57" s="5">
        <v>4</v>
      </c>
      <c r="D57" s="8" t="s">
        <v>5</v>
      </c>
      <c r="E57" s="3">
        <v>3</v>
      </c>
      <c r="F57" s="3" t="str">
        <f t="shared" si="4"/>
        <v>Carril 3</v>
      </c>
      <c r="G57" s="8" t="s">
        <v>24</v>
      </c>
      <c r="H57" s="8">
        <v>6</v>
      </c>
      <c r="I57" s="13" t="s">
        <v>48</v>
      </c>
      <c r="J57" s="14" t="s">
        <v>49</v>
      </c>
      <c r="K57" s="3" t="s">
        <v>28</v>
      </c>
      <c r="L57" s="2"/>
      <c r="M57" s="2" t="s">
        <v>21</v>
      </c>
      <c r="N57" s="2">
        <v>2000</v>
      </c>
      <c r="O57" s="3">
        <v>1998</v>
      </c>
      <c r="P57" s="3">
        <f t="shared" ca="1" si="5"/>
        <v>-1998</v>
      </c>
      <c r="Q57" s="6"/>
      <c r="R57" s="11"/>
      <c r="S57" s="12"/>
      <c r="T57" s="12"/>
    </row>
    <row r="58" spans="2:20">
      <c r="B58">
        <v>16</v>
      </c>
      <c r="C58" s="5">
        <v>4</v>
      </c>
      <c r="D58" s="8" t="s">
        <v>5</v>
      </c>
      <c r="E58" s="3">
        <v>3</v>
      </c>
      <c r="F58" s="3" t="str">
        <f t="shared" si="4"/>
        <v>Carril 3</v>
      </c>
      <c r="G58" s="8" t="s">
        <v>24</v>
      </c>
      <c r="H58" s="8">
        <v>7</v>
      </c>
      <c r="I58" s="13" t="s">
        <v>52</v>
      </c>
      <c r="J58" s="9" t="s">
        <v>40</v>
      </c>
      <c r="K58" s="3" t="s">
        <v>28</v>
      </c>
      <c r="L58" s="2"/>
      <c r="M58" s="2" t="s">
        <v>21</v>
      </c>
      <c r="N58" s="2">
        <v>2000</v>
      </c>
      <c r="O58" s="3">
        <v>1997</v>
      </c>
      <c r="P58" s="3">
        <f t="shared" ca="1" si="5"/>
        <v>-1997</v>
      </c>
      <c r="Q58" s="6"/>
      <c r="R58" s="11"/>
      <c r="S58" s="12"/>
      <c r="T58" s="12"/>
    </row>
    <row r="59" spans="2:20">
      <c r="B59">
        <v>17</v>
      </c>
      <c r="C59" s="5">
        <v>4</v>
      </c>
      <c r="D59" s="8" t="s">
        <v>5</v>
      </c>
      <c r="E59" s="3">
        <v>3</v>
      </c>
      <c r="F59" s="3" t="str">
        <f t="shared" si="4"/>
        <v>Carril 3</v>
      </c>
      <c r="G59" s="8" t="s">
        <v>24</v>
      </c>
      <c r="H59" s="8">
        <v>8</v>
      </c>
      <c r="I59" s="13" t="s">
        <v>53</v>
      </c>
      <c r="J59" s="13" t="s">
        <v>38</v>
      </c>
      <c r="K59" s="3" t="s">
        <v>28</v>
      </c>
      <c r="L59" s="2"/>
      <c r="M59" s="2" t="s">
        <v>21</v>
      </c>
      <c r="N59" s="2">
        <v>2000</v>
      </c>
      <c r="O59" s="3">
        <v>1998</v>
      </c>
      <c r="P59" s="3">
        <f t="shared" ca="1" si="5"/>
        <v>-1998</v>
      </c>
      <c r="Q59" s="6"/>
      <c r="R59" s="11"/>
      <c r="S59" s="12"/>
      <c r="T59" s="12"/>
    </row>
    <row r="60" spans="2:20">
      <c r="B60">
        <v>18</v>
      </c>
      <c r="C60" s="5">
        <v>4</v>
      </c>
      <c r="D60" s="8" t="s">
        <v>5</v>
      </c>
      <c r="E60" s="3">
        <v>3</v>
      </c>
      <c r="F60" s="3" t="str">
        <f t="shared" si="4"/>
        <v>Carril 3</v>
      </c>
      <c r="G60" s="8" t="s">
        <v>24</v>
      </c>
      <c r="H60" s="8" t="s">
        <v>41</v>
      </c>
      <c r="I60" s="13" t="s">
        <v>54</v>
      </c>
      <c r="J60" s="14" t="s">
        <v>55</v>
      </c>
      <c r="K60" s="3" t="s">
        <v>28</v>
      </c>
      <c r="L60" s="2"/>
      <c r="M60" s="2" t="s">
        <v>21</v>
      </c>
      <c r="N60" s="2">
        <v>2000</v>
      </c>
      <c r="O60" s="3">
        <v>1989</v>
      </c>
      <c r="P60" s="3">
        <f t="shared" ca="1" si="5"/>
        <v>-1989</v>
      </c>
      <c r="Q60" s="6"/>
      <c r="R60" s="11"/>
      <c r="S60" s="12"/>
      <c r="T60" s="12"/>
    </row>
    <row r="61" spans="2:20">
      <c r="B61">
        <v>19</v>
      </c>
      <c r="C61" s="5">
        <v>4</v>
      </c>
      <c r="D61" s="8" t="s">
        <v>5</v>
      </c>
      <c r="E61" s="3">
        <v>3</v>
      </c>
      <c r="F61" s="3" t="str">
        <f t="shared" si="4"/>
        <v>Carril 3</v>
      </c>
      <c r="G61" s="8" t="s">
        <v>24</v>
      </c>
      <c r="H61" s="8" t="s">
        <v>36</v>
      </c>
      <c r="I61" s="13" t="s">
        <v>56</v>
      </c>
      <c r="J61" s="14" t="s">
        <v>58</v>
      </c>
      <c r="K61" s="3" t="s">
        <v>28</v>
      </c>
      <c r="L61" s="2"/>
      <c r="M61" s="2" t="s">
        <v>21</v>
      </c>
      <c r="N61" s="2">
        <v>2000</v>
      </c>
      <c r="O61" s="3">
        <v>1972</v>
      </c>
      <c r="P61" s="3">
        <f t="shared" ca="1" si="5"/>
        <v>-1972</v>
      </c>
      <c r="Q61" s="6"/>
      <c r="R61" s="11"/>
      <c r="S61" s="12"/>
      <c r="T61" s="12"/>
    </row>
    <row r="62" spans="2:20">
      <c r="B62">
        <v>20</v>
      </c>
      <c r="C62" s="5">
        <v>4</v>
      </c>
      <c r="D62" s="8" t="s">
        <v>5</v>
      </c>
      <c r="E62" s="3">
        <v>3</v>
      </c>
      <c r="F62" s="3" t="str">
        <f t="shared" si="4"/>
        <v>Carril 3</v>
      </c>
      <c r="G62" s="8" t="s">
        <v>24</v>
      </c>
      <c r="H62" s="8" t="s">
        <v>36</v>
      </c>
      <c r="I62" s="13" t="s">
        <v>57</v>
      </c>
      <c r="J62" s="13" t="s">
        <v>59</v>
      </c>
      <c r="K62" s="3" t="s">
        <v>28</v>
      </c>
      <c r="L62" s="2"/>
      <c r="M62" s="2" t="s">
        <v>21</v>
      </c>
      <c r="N62" s="2">
        <v>2000</v>
      </c>
      <c r="O62" s="3"/>
      <c r="P62" s="3"/>
      <c r="Q62" s="6"/>
      <c r="R62" s="11"/>
      <c r="S62" s="12"/>
      <c r="T62" s="12"/>
    </row>
    <row r="63" spans="2:20">
      <c r="B63">
        <v>21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2:20">
      <c r="B64">
        <v>22</v>
      </c>
      <c r="C64" s="28" t="s">
        <v>119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>
      <c r="B65">
        <v>23</v>
      </c>
      <c r="C65" s="7">
        <v>2</v>
      </c>
      <c r="D65" s="8" t="s">
        <v>3</v>
      </c>
      <c r="E65" s="3">
        <v>2</v>
      </c>
      <c r="F65" s="3" t="str">
        <f>"Carril " &amp; E65</f>
        <v>Carril 2</v>
      </c>
      <c r="G65" s="8" t="s">
        <v>24</v>
      </c>
      <c r="H65" s="2">
        <v>1</v>
      </c>
      <c r="I65" s="9" t="s">
        <v>67</v>
      </c>
      <c r="J65" s="9" t="s">
        <v>69</v>
      </c>
      <c r="K65" s="3" t="s">
        <v>28</v>
      </c>
      <c r="L65" s="2"/>
      <c r="M65" s="2" t="s">
        <v>62</v>
      </c>
      <c r="N65" s="2">
        <v>2000</v>
      </c>
      <c r="O65" s="3">
        <v>1995</v>
      </c>
      <c r="P65" s="3">
        <f ca="1">$P$1-O65</f>
        <v>-1995</v>
      </c>
      <c r="Q65" s="4"/>
      <c r="R65" s="11"/>
      <c r="S65" s="12"/>
      <c r="T65" s="12"/>
    </row>
    <row r="66" spans="2:20">
      <c r="B66">
        <v>24</v>
      </c>
      <c r="C66" s="7">
        <v>2</v>
      </c>
      <c r="D66" s="8" t="s">
        <v>3</v>
      </c>
      <c r="E66" s="3">
        <v>2</v>
      </c>
      <c r="F66" s="3" t="str">
        <f>"Carril " &amp; E66</f>
        <v>Carril 2</v>
      </c>
      <c r="G66" s="8" t="s">
        <v>24</v>
      </c>
      <c r="H66" s="2">
        <v>2</v>
      </c>
      <c r="I66" s="13" t="s">
        <v>68</v>
      </c>
      <c r="J66" s="13" t="s">
        <v>70</v>
      </c>
      <c r="K66" s="3" t="s">
        <v>28</v>
      </c>
      <c r="L66" s="2"/>
      <c r="M66" s="2" t="s">
        <v>62</v>
      </c>
      <c r="N66" s="2">
        <v>2000</v>
      </c>
      <c r="O66" s="3">
        <v>1996</v>
      </c>
      <c r="P66" s="3">
        <f ca="1">$P$1-O66</f>
        <v>-1996</v>
      </c>
      <c r="Q66" s="4"/>
      <c r="R66" s="11"/>
      <c r="S66" s="12"/>
      <c r="T66" s="12"/>
    </row>
    <row r="67" spans="2:20">
      <c r="B67">
        <v>25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2:20">
      <c r="B68">
        <v>26</v>
      </c>
      <c r="C68" s="28" t="s">
        <v>25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2:20">
      <c r="B69">
        <v>27</v>
      </c>
      <c r="C69" s="7">
        <v>3</v>
      </c>
      <c r="D69" s="8" t="s">
        <v>4</v>
      </c>
      <c r="E69" s="3">
        <v>3</v>
      </c>
      <c r="F69" s="3" t="str">
        <f t="shared" ref="F69:F74" si="6">"Carril " &amp; E69</f>
        <v>Carril 3</v>
      </c>
      <c r="G69" s="8" t="s">
        <v>96</v>
      </c>
      <c r="H69" s="8">
        <v>1</v>
      </c>
      <c r="I69" s="9" t="s">
        <v>75</v>
      </c>
      <c r="J69" s="9" t="s">
        <v>76</v>
      </c>
      <c r="K69" s="3" t="s">
        <v>28</v>
      </c>
      <c r="L69" s="2"/>
      <c r="M69" s="2" t="s">
        <v>21</v>
      </c>
      <c r="N69" s="2">
        <v>2000</v>
      </c>
      <c r="O69" s="3">
        <v>1988</v>
      </c>
      <c r="P69" s="3">
        <f t="shared" ref="P69:P74" ca="1" si="7">$P$1-O69</f>
        <v>-1988</v>
      </c>
      <c r="Q69" s="4"/>
      <c r="R69" s="11"/>
      <c r="S69" s="12"/>
      <c r="T69" s="12"/>
    </row>
    <row r="70" spans="2:20">
      <c r="B70">
        <v>28</v>
      </c>
      <c r="C70" s="7">
        <v>3</v>
      </c>
      <c r="D70" s="8" t="s">
        <v>4</v>
      </c>
      <c r="E70" s="3">
        <v>3</v>
      </c>
      <c r="F70" s="3" t="str">
        <f t="shared" si="6"/>
        <v>Carril 3</v>
      </c>
      <c r="G70" s="8" t="s">
        <v>96</v>
      </c>
      <c r="H70" s="8">
        <v>2</v>
      </c>
      <c r="I70" s="13" t="s">
        <v>90</v>
      </c>
      <c r="J70" s="13" t="s">
        <v>88</v>
      </c>
      <c r="K70" s="3" t="s">
        <v>28</v>
      </c>
      <c r="L70" s="2"/>
      <c r="M70" s="2" t="s">
        <v>21</v>
      </c>
      <c r="N70" s="2">
        <v>2000</v>
      </c>
      <c r="O70" s="3">
        <v>1993</v>
      </c>
      <c r="P70" s="3">
        <f t="shared" ca="1" si="7"/>
        <v>-1993</v>
      </c>
      <c r="Q70" s="6"/>
      <c r="R70" s="11"/>
      <c r="S70" s="12"/>
      <c r="T70" s="12"/>
    </row>
    <row r="71" spans="2:20">
      <c r="B71">
        <v>29</v>
      </c>
      <c r="C71" s="7">
        <v>3</v>
      </c>
      <c r="D71" s="8" t="s">
        <v>4</v>
      </c>
      <c r="E71" s="7">
        <v>3</v>
      </c>
      <c r="F71" s="3" t="str">
        <f t="shared" si="6"/>
        <v>Carril 3</v>
      </c>
      <c r="G71" s="8" t="s">
        <v>96</v>
      </c>
      <c r="H71" s="8">
        <v>3</v>
      </c>
      <c r="I71" s="13" t="s">
        <v>91</v>
      </c>
      <c r="J71" s="13" t="s">
        <v>84</v>
      </c>
      <c r="K71" s="3" t="s">
        <v>28</v>
      </c>
      <c r="L71" s="2"/>
      <c r="M71" s="2" t="s">
        <v>21</v>
      </c>
      <c r="N71" s="2">
        <v>2000</v>
      </c>
      <c r="O71" s="3">
        <v>1975</v>
      </c>
      <c r="P71" s="3">
        <f t="shared" ca="1" si="7"/>
        <v>-1975</v>
      </c>
      <c r="Q71" s="4"/>
      <c r="R71" s="7"/>
      <c r="S71" s="7"/>
      <c r="T71" s="7"/>
    </row>
    <row r="72" spans="2:20">
      <c r="B72">
        <v>30</v>
      </c>
      <c r="C72" s="7">
        <v>3</v>
      </c>
      <c r="D72" s="8" t="s">
        <v>4</v>
      </c>
      <c r="E72" s="7">
        <v>3</v>
      </c>
      <c r="F72" s="3" t="str">
        <f t="shared" si="6"/>
        <v>Carril 3</v>
      </c>
      <c r="G72" s="8" t="s">
        <v>96</v>
      </c>
      <c r="H72" s="8">
        <v>4</v>
      </c>
      <c r="I72" s="13" t="s">
        <v>92</v>
      </c>
      <c r="J72" s="13" t="s">
        <v>93</v>
      </c>
      <c r="K72" s="3" t="s">
        <v>28</v>
      </c>
      <c r="L72" s="2"/>
      <c r="M72" s="2" t="s">
        <v>21</v>
      </c>
      <c r="N72" s="2">
        <v>2000</v>
      </c>
      <c r="O72" s="3">
        <v>1981</v>
      </c>
      <c r="P72" s="3">
        <f t="shared" ca="1" si="7"/>
        <v>-1981</v>
      </c>
      <c r="Q72" s="4"/>
      <c r="R72" s="7"/>
      <c r="S72" s="7"/>
      <c r="T72" s="7"/>
    </row>
    <row r="73" spans="2:20">
      <c r="B73">
        <v>31</v>
      </c>
      <c r="C73" s="5">
        <v>3</v>
      </c>
      <c r="D73" s="8" t="s">
        <v>4</v>
      </c>
      <c r="E73" s="3">
        <v>3</v>
      </c>
      <c r="F73" s="3" t="str">
        <f t="shared" si="6"/>
        <v>Carril 3</v>
      </c>
      <c r="G73" s="8" t="s">
        <v>96</v>
      </c>
      <c r="H73" s="8" t="s">
        <v>36</v>
      </c>
      <c r="I73" s="9" t="s">
        <v>94</v>
      </c>
      <c r="J73" s="9" t="s">
        <v>78</v>
      </c>
      <c r="K73" s="3" t="s">
        <v>28</v>
      </c>
      <c r="L73" s="2"/>
      <c r="M73" s="2" t="s">
        <v>21</v>
      </c>
      <c r="N73" s="2">
        <v>2000</v>
      </c>
      <c r="O73" s="3">
        <v>2000</v>
      </c>
      <c r="P73" s="3">
        <f t="shared" ca="1" si="7"/>
        <v>-2000</v>
      </c>
      <c r="Q73" s="6"/>
      <c r="R73" s="11"/>
      <c r="S73" s="12"/>
      <c r="T73" s="12"/>
    </row>
    <row r="74" spans="2:20">
      <c r="B74">
        <v>32</v>
      </c>
      <c r="C74" s="5">
        <v>3</v>
      </c>
      <c r="D74" s="8" t="s">
        <v>4</v>
      </c>
      <c r="E74" s="3">
        <v>3</v>
      </c>
      <c r="F74" s="3" t="str">
        <f t="shared" si="6"/>
        <v>Carril 3</v>
      </c>
      <c r="G74" s="8" t="s">
        <v>96</v>
      </c>
      <c r="H74" s="8" t="s">
        <v>36</v>
      </c>
      <c r="I74" s="13" t="s">
        <v>95</v>
      </c>
      <c r="J74" s="13" t="s">
        <v>82</v>
      </c>
      <c r="K74" s="3" t="s">
        <v>28</v>
      </c>
      <c r="L74" s="2"/>
      <c r="M74" s="2" t="s">
        <v>21</v>
      </c>
      <c r="N74" s="2">
        <v>2000</v>
      </c>
      <c r="O74" s="3">
        <v>1999</v>
      </c>
      <c r="P74" s="3">
        <f t="shared" ca="1" si="7"/>
        <v>-1999</v>
      </c>
      <c r="Q74" s="6"/>
      <c r="R74" s="11"/>
      <c r="S74" s="12"/>
      <c r="T74" s="12"/>
    </row>
    <row r="75" spans="2:20">
      <c r="B75">
        <v>33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2:20">
      <c r="B76">
        <v>34</v>
      </c>
      <c r="C76" s="28" t="s">
        <v>119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2:20">
      <c r="B77">
        <v>35</v>
      </c>
      <c r="C77" s="7">
        <v>2</v>
      </c>
      <c r="D77" s="8" t="s">
        <v>3</v>
      </c>
      <c r="E77" s="3">
        <v>5</v>
      </c>
      <c r="F77" s="3" t="str">
        <f>"Carril " &amp; E77</f>
        <v>Carril 5</v>
      </c>
      <c r="G77" s="8" t="s">
        <v>96</v>
      </c>
      <c r="H77" s="2">
        <v>1</v>
      </c>
      <c r="I77" s="13" t="s">
        <v>103</v>
      </c>
      <c r="J77" s="13" t="s">
        <v>100</v>
      </c>
      <c r="K77" s="3" t="s">
        <v>28</v>
      </c>
      <c r="L77" s="2"/>
      <c r="M77" s="2" t="s">
        <v>62</v>
      </c>
      <c r="N77" s="2">
        <v>2000</v>
      </c>
      <c r="O77" s="3">
        <v>2000</v>
      </c>
      <c r="P77" s="3">
        <f ca="1">$P$1-O77</f>
        <v>-2000</v>
      </c>
      <c r="Q77" s="4"/>
      <c r="R77" s="11"/>
      <c r="S77" s="12"/>
      <c r="T77" s="12"/>
    </row>
    <row r="78" spans="2:20">
      <c r="B78">
        <v>36</v>
      </c>
      <c r="C78" s="7">
        <v>2</v>
      </c>
      <c r="D78" s="8" t="s">
        <v>3</v>
      </c>
      <c r="E78" s="3">
        <v>5</v>
      </c>
      <c r="F78" s="3" t="str">
        <f>"Carril " &amp; E78</f>
        <v>Carril 5</v>
      </c>
      <c r="G78" s="8" t="s">
        <v>96</v>
      </c>
      <c r="H78" s="2">
        <v>2</v>
      </c>
      <c r="I78" s="13" t="s">
        <v>101</v>
      </c>
      <c r="J78" s="13" t="s">
        <v>102</v>
      </c>
      <c r="K78" s="3" t="s">
        <v>28</v>
      </c>
      <c r="L78" s="2"/>
      <c r="M78" s="2" t="s">
        <v>62</v>
      </c>
      <c r="N78" s="2">
        <v>2000</v>
      </c>
      <c r="O78" s="3">
        <v>2000</v>
      </c>
      <c r="P78" s="3">
        <f ca="1">$P$1-O78</f>
        <v>-2000</v>
      </c>
      <c r="Q78" s="4"/>
      <c r="R78" s="11"/>
      <c r="S78" s="12"/>
      <c r="T78" s="12"/>
    </row>
    <row r="79" spans="2:20">
      <c r="B79">
        <v>37</v>
      </c>
      <c r="C79" s="7">
        <v>2</v>
      </c>
      <c r="D79" s="8" t="s">
        <v>3</v>
      </c>
      <c r="E79" s="3">
        <v>5</v>
      </c>
      <c r="F79" s="3" t="str">
        <f>"Carril " &amp; E79</f>
        <v>Carril 5</v>
      </c>
      <c r="G79" s="8" t="s">
        <v>96</v>
      </c>
      <c r="H79" s="2" t="s">
        <v>36</v>
      </c>
      <c r="I79" s="9" t="s">
        <v>104</v>
      </c>
      <c r="J79" s="9" t="s">
        <v>98</v>
      </c>
      <c r="K79" s="3" t="s">
        <v>28</v>
      </c>
      <c r="L79" s="2"/>
      <c r="M79" s="2" t="s">
        <v>62</v>
      </c>
      <c r="N79" s="2">
        <v>2000</v>
      </c>
      <c r="O79" s="3">
        <v>2001</v>
      </c>
      <c r="P79" s="3">
        <f ca="1">$P$1-O79</f>
        <v>-2001</v>
      </c>
      <c r="Q79" s="4"/>
      <c r="R79" s="11"/>
      <c r="S79" s="12"/>
      <c r="T79" s="12"/>
    </row>
    <row r="80" spans="2:20">
      <c r="B80">
        <v>38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2:20">
      <c r="B81">
        <v>39</v>
      </c>
      <c r="C81" s="28" t="s">
        <v>25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2:20">
      <c r="B82">
        <v>40</v>
      </c>
      <c r="C82" s="5">
        <v>1</v>
      </c>
      <c r="D82" s="8" t="s">
        <v>3</v>
      </c>
      <c r="E82" s="3">
        <v>1</v>
      </c>
      <c r="F82" s="3" t="str">
        <f>"Carril " &amp; E82</f>
        <v>Carril 1</v>
      </c>
      <c r="G82" s="8" t="s">
        <v>120</v>
      </c>
      <c r="H82" s="2">
        <v>1</v>
      </c>
      <c r="I82" s="9" t="s">
        <v>71</v>
      </c>
      <c r="J82" s="9" t="s">
        <v>73</v>
      </c>
      <c r="K82" s="3" t="s">
        <v>28</v>
      </c>
      <c r="L82" s="2"/>
      <c r="M82" s="2" t="s">
        <v>21</v>
      </c>
      <c r="N82" s="2">
        <v>2000</v>
      </c>
      <c r="O82" s="3"/>
      <c r="P82" s="3"/>
      <c r="Q82" s="4"/>
      <c r="R82" s="11"/>
      <c r="S82" s="12"/>
      <c r="T82" s="12"/>
    </row>
    <row r="83" spans="2:20">
      <c r="B83">
        <v>41</v>
      </c>
      <c r="C83" s="5">
        <v>1</v>
      </c>
      <c r="D83" s="8" t="s">
        <v>3</v>
      </c>
      <c r="E83" s="3">
        <v>1</v>
      </c>
      <c r="F83" s="3" t="str">
        <f>"Carril " &amp; E83</f>
        <v>Carril 1</v>
      </c>
      <c r="G83" s="8" t="s">
        <v>120</v>
      </c>
      <c r="H83" s="2">
        <v>2</v>
      </c>
      <c r="I83" s="13" t="s">
        <v>72</v>
      </c>
      <c r="J83" s="13" t="s">
        <v>74</v>
      </c>
      <c r="K83" s="3" t="s">
        <v>28</v>
      </c>
      <c r="L83" s="2"/>
      <c r="M83" s="2" t="s">
        <v>21</v>
      </c>
      <c r="N83" s="2">
        <v>2000</v>
      </c>
      <c r="O83" s="3"/>
      <c r="P83" s="3"/>
      <c r="Q83" s="4"/>
      <c r="R83" s="11"/>
      <c r="S83" s="12"/>
      <c r="T83" s="12"/>
    </row>
    <row r="84" spans="2:20">
      <c r="B84">
        <v>42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2:20">
      <c r="B85">
        <v>43</v>
      </c>
      <c r="C85" s="28" t="s">
        <v>25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2:20">
      <c r="B86">
        <v>44</v>
      </c>
      <c r="C86" s="5">
        <v>3</v>
      </c>
      <c r="D86" s="8" t="s">
        <v>4</v>
      </c>
      <c r="E86" s="3">
        <v>1</v>
      </c>
      <c r="F86" s="3" t="str">
        <f t="shared" ref="F86:F91" si="8">"Carril " &amp; E86</f>
        <v>Carril 1</v>
      </c>
      <c r="G86" s="8" t="s">
        <v>105</v>
      </c>
      <c r="H86" s="2">
        <v>1</v>
      </c>
      <c r="I86" s="9" t="s">
        <v>106</v>
      </c>
      <c r="J86" s="9" t="s">
        <v>112</v>
      </c>
      <c r="K86" s="3" t="s">
        <v>28</v>
      </c>
      <c r="L86" s="2"/>
      <c r="M86" s="2" t="s">
        <v>21</v>
      </c>
      <c r="N86" s="2">
        <v>2000</v>
      </c>
      <c r="O86" s="3"/>
      <c r="P86" s="3"/>
      <c r="Q86" s="4"/>
      <c r="R86" s="11"/>
      <c r="S86" s="12"/>
      <c r="T86" s="12"/>
    </row>
    <row r="87" spans="2:20">
      <c r="B87">
        <v>45</v>
      </c>
      <c r="C87" s="5">
        <v>3</v>
      </c>
      <c r="D87" s="8" t="s">
        <v>4</v>
      </c>
      <c r="E87" s="3">
        <v>1</v>
      </c>
      <c r="F87" s="3" t="str">
        <f t="shared" si="8"/>
        <v>Carril 1</v>
      </c>
      <c r="G87" s="8" t="s">
        <v>105</v>
      </c>
      <c r="H87" s="2">
        <v>2</v>
      </c>
      <c r="I87" s="9" t="s">
        <v>107</v>
      </c>
      <c r="J87" s="9" t="s">
        <v>113</v>
      </c>
      <c r="K87" s="3" t="s">
        <v>28</v>
      </c>
      <c r="L87" s="2"/>
      <c r="M87" s="2" t="s">
        <v>21</v>
      </c>
      <c r="N87" s="2">
        <v>2000</v>
      </c>
      <c r="O87" s="3"/>
      <c r="P87" s="3"/>
      <c r="Q87" s="4"/>
      <c r="R87" s="11"/>
      <c r="S87" s="12"/>
      <c r="T87" s="12"/>
    </row>
    <row r="88" spans="2:20">
      <c r="B88">
        <v>46</v>
      </c>
      <c r="C88" s="5">
        <v>3</v>
      </c>
      <c r="D88" s="8" t="s">
        <v>4</v>
      </c>
      <c r="E88" s="3">
        <v>1</v>
      </c>
      <c r="F88" s="3" t="str">
        <f t="shared" si="8"/>
        <v>Carril 1</v>
      </c>
      <c r="G88" s="8" t="s">
        <v>105</v>
      </c>
      <c r="H88" s="2">
        <v>3</v>
      </c>
      <c r="I88" s="9" t="s">
        <v>108</v>
      </c>
      <c r="J88" s="9" t="s">
        <v>114</v>
      </c>
      <c r="K88" s="3" t="s">
        <v>28</v>
      </c>
      <c r="L88" s="2"/>
      <c r="M88" s="2" t="s">
        <v>21</v>
      </c>
      <c r="N88" s="2">
        <v>2000</v>
      </c>
      <c r="O88" s="3"/>
      <c r="P88" s="3"/>
      <c r="Q88" s="4"/>
      <c r="R88" s="11"/>
      <c r="S88" s="12"/>
      <c r="T88" s="12"/>
    </row>
    <row r="89" spans="2:20">
      <c r="B89">
        <v>47</v>
      </c>
      <c r="C89" s="5">
        <v>3</v>
      </c>
      <c r="D89" s="8" t="s">
        <v>4</v>
      </c>
      <c r="E89" s="3">
        <v>1</v>
      </c>
      <c r="F89" s="3" t="str">
        <f t="shared" si="8"/>
        <v>Carril 1</v>
      </c>
      <c r="G89" s="8" t="s">
        <v>105</v>
      </c>
      <c r="H89" s="2">
        <v>4</v>
      </c>
      <c r="I89" s="9" t="s">
        <v>109</v>
      </c>
      <c r="J89" s="9" t="s">
        <v>115</v>
      </c>
      <c r="K89" s="3" t="s">
        <v>28</v>
      </c>
      <c r="L89" s="2"/>
      <c r="M89" s="2" t="s">
        <v>21</v>
      </c>
      <c r="N89" s="2">
        <v>2000</v>
      </c>
      <c r="O89" s="3"/>
      <c r="P89" s="3"/>
      <c r="Q89" s="4"/>
      <c r="R89" s="11"/>
      <c r="S89" s="12"/>
      <c r="T89" s="12"/>
    </row>
    <row r="90" spans="2:20">
      <c r="B90">
        <v>48</v>
      </c>
      <c r="C90" s="5">
        <v>3</v>
      </c>
      <c r="D90" s="8" t="s">
        <v>4</v>
      </c>
      <c r="E90" s="3">
        <v>1</v>
      </c>
      <c r="F90" s="3" t="str">
        <f t="shared" si="8"/>
        <v>Carril 1</v>
      </c>
      <c r="G90" s="8" t="s">
        <v>105</v>
      </c>
      <c r="H90" s="2" t="s">
        <v>36</v>
      </c>
      <c r="I90" s="9" t="s">
        <v>110</v>
      </c>
      <c r="J90" s="9" t="s">
        <v>116</v>
      </c>
      <c r="K90" s="3" t="s">
        <v>28</v>
      </c>
      <c r="L90" s="2"/>
      <c r="M90" s="2" t="s">
        <v>21</v>
      </c>
      <c r="N90" s="2">
        <v>2000</v>
      </c>
      <c r="O90" s="3"/>
      <c r="P90" s="3"/>
      <c r="Q90" s="4"/>
      <c r="R90" s="11"/>
      <c r="S90" s="12"/>
      <c r="T90" s="12"/>
    </row>
    <row r="91" spans="2:20">
      <c r="B91">
        <v>49</v>
      </c>
      <c r="C91" s="5">
        <v>3</v>
      </c>
      <c r="D91" s="8" t="s">
        <v>4</v>
      </c>
      <c r="E91" s="3">
        <v>1</v>
      </c>
      <c r="F91" s="3" t="str">
        <f t="shared" si="8"/>
        <v>Carril 1</v>
      </c>
      <c r="G91" s="8" t="s">
        <v>105</v>
      </c>
      <c r="H91" s="2" t="s">
        <v>36</v>
      </c>
      <c r="I91" s="13" t="s">
        <v>111</v>
      </c>
      <c r="J91" s="13" t="s">
        <v>117</v>
      </c>
      <c r="K91" s="3" t="s">
        <v>28</v>
      </c>
      <c r="L91" s="2"/>
      <c r="M91" s="2" t="s">
        <v>21</v>
      </c>
      <c r="N91" s="2">
        <v>2000</v>
      </c>
      <c r="O91" s="3"/>
      <c r="P91" s="3"/>
      <c r="Q91" s="4"/>
      <c r="R91" s="11"/>
      <c r="S91" s="12"/>
      <c r="T91" s="12"/>
    </row>
  </sheetData>
  <sortState xmlns:xlrd2="http://schemas.microsoft.com/office/spreadsheetml/2017/richdata2" ref="B43:T91">
    <sortCondition ref="B43:B9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B7D1D-E31D-4400-990F-C766313228F0}">
  <dimension ref="B1:DY136"/>
  <sheetViews>
    <sheetView topLeftCell="A21" zoomScaleNormal="100" workbookViewId="0">
      <selection activeCell="J41" sqref="J41"/>
    </sheetView>
  </sheetViews>
  <sheetFormatPr baseColWidth="10" defaultColWidth="11.44140625" defaultRowHeight="14.4"/>
  <cols>
    <col min="1" max="1" width="3.44140625" customWidth="1"/>
    <col min="2" max="2" width="6.6640625" customWidth="1"/>
    <col min="3" max="3" width="8.33203125" bestFit="1" customWidth="1"/>
    <col min="4" max="4" width="11.5546875"/>
    <col min="5" max="5" width="10.77734375" bestFit="1" customWidth="1"/>
    <col min="6" max="6" width="37.6640625" bestFit="1" customWidth="1"/>
    <col min="7" max="7" width="11.5546875"/>
    <col min="8" max="8" width="13" style="1" customWidth="1"/>
    <col min="9" max="9" width="10.5546875" customWidth="1"/>
  </cols>
  <sheetData>
    <row r="1" spans="2:9" ht="18">
      <c r="B1" s="164" t="s">
        <v>130</v>
      </c>
      <c r="C1" s="164"/>
      <c r="D1" s="164"/>
      <c r="E1" s="164"/>
      <c r="F1" s="164"/>
      <c r="G1" s="164"/>
      <c r="H1" s="164"/>
      <c r="I1" s="164"/>
    </row>
    <row r="2" spans="2:9" ht="18">
      <c r="B2" s="164" t="s">
        <v>133</v>
      </c>
      <c r="C2" s="164"/>
      <c r="D2" s="164"/>
      <c r="E2" s="164"/>
      <c r="F2" s="164"/>
      <c r="G2" s="164"/>
      <c r="H2" s="164"/>
      <c r="I2" s="164"/>
    </row>
    <row r="3" spans="2:9" ht="18">
      <c r="B3" s="164" t="s">
        <v>256</v>
      </c>
      <c r="C3" s="164"/>
      <c r="D3" s="164"/>
      <c r="E3" s="164"/>
      <c r="F3" s="164"/>
      <c r="G3" s="164"/>
      <c r="H3" s="164"/>
      <c r="I3" s="164"/>
    </row>
    <row r="4" spans="2:9" hidden="1">
      <c r="B4" s="1"/>
      <c r="C4" s="1"/>
      <c r="E4" s="1"/>
      <c r="F4" s="15">
        <f ca="1">TODAY()</f>
        <v>45235</v>
      </c>
    </row>
    <row r="5" spans="2:9">
      <c r="B5" s="1"/>
      <c r="C5" s="1"/>
      <c r="E5" s="1"/>
      <c r="F5" s="15"/>
    </row>
    <row r="6" spans="2:9">
      <c r="B6" s="1"/>
      <c r="C6" s="1"/>
      <c r="E6" s="1"/>
      <c r="F6" s="15"/>
    </row>
    <row r="7" spans="2:9" ht="15" thickBot="1">
      <c r="B7" s="165" t="s">
        <v>129</v>
      </c>
      <c r="C7" s="165"/>
      <c r="D7" s="165"/>
      <c r="E7" s="165"/>
      <c r="F7" s="165"/>
      <c r="G7" s="165"/>
      <c r="H7" s="165"/>
      <c r="I7" s="165"/>
    </row>
    <row r="8" spans="2:9">
      <c r="B8" s="17" t="s">
        <v>6</v>
      </c>
      <c r="C8" s="18" t="s">
        <v>9</v>
      </c>
      <c r="D8" s="19" t="s">
        <v>7</v>
      </c>
      <c r="E8" s="18" t="s">
        <v>8</v>
      </c>
      <c r="F8" s="19" t="s">
        <v>132</v>
      </c>
      <c r="G8" s="18" t="s">
        <v>14</v>
      </c>
      <c r="H8" s="18" t="s">
        <v>15</v>
      </c>
      <c r="I8" s="18" t="s">
        <v>121</v>
      </c>
    </row>
    <row r="9" spans="2:9">
      <c r="B9" s="60">
        <v>1</v>
      </c>
      <c r="C9" s="33" t="s">
        <v>5</v>
      </c>
      <c r="D9" s="33" t="s">
        <v>125</v>
      </c>
      <c r="E9" s="33">
        <v>1</v>
      </c>
      <c r="F9" s="35" t="s">
        <v>146</v>
      </c>
      <c r="G9" s="29" t="s">
        <v>255</v>
      </c>
      <c r="H9" s="30"/>
      <c r="I9" s="61">
        <v>500</v>
      </c>
    </row>
    <row r="10" spans="2:9">
      <c r="B10" s="60"/>
      <c r="C10" s="33"/>
      <c r="D10" s="33" t="s">
        <v>125</v>
      </c>
      <c r="E10" s="33">
        <v>2</v>
      </c>
      <c r="F10" s="31" t="s">
        <v>134</v>
      </c>
      <c r="G10" s="29" t="s">
        <v>255</v>
      </c>
      <c r="H10" s="30"/>
      <c r="I10" s="61">
        <v>500</v>
      </c>
    </row>
    <row r="11" spans="2:9">
      <c r="B11" s="60"/>
      <c r="C11" s="33"/>
      <c r="D11" s="33" t="s">
        <v>125</v>
      </c>
      <c r="E11" s="33">
        <v>3</v>
      </c>
      <c r="F11" s="32" t="s">
        <v>214</v>
      </c>
      <c r="G11" s="29" t="s">
        <v>255</v>
      </c>
      <c r="H11" s="30"/>
      <c r="I11" s="61">
        <v>500</v>
      </c>
    </row>
    <row r="12" spans="2:9">
      <c r="B12" s="60"/>
      <c r="C12" s="33"/>
      <c r="D12" s="33" t="s">
        <v>125</v>
      </c>
      <c r="E12" s="33">
        <v>4</v>
      </c>
      <c r="F12" s="35" t="s">
        <v>215</v>
      </c>
      <c r="G12" s="29" t="s">
        <v>255</v>
      </c>
      <c r="H12" s="30"/>
      <c r="I12" s="61">
        <v>500</v>
      </c>
    </row>
    <row r="13" spans="2:9">
      <c r="B13" s="60"/>
      <c r="C13" s="33"/>
      <c r="D13" s="33" t="s">
        <v>125</v>
      </c>
      <c r="E13" s="33">
        <v>5</v>
      </c>
      <c r="F13" s="47" t="s">
        <v>153</v>
      </c>
      <c r="G13" s="29" t="s">
        <v>255</v>
      </c>
      <c r="H13" s="30"/>
      <c r="I13" s="61">
        <v>500</v>
      </c>
    </row>
    <row r="14" spans="2:9">
      <c r="B14" s="60"/>
      <c r="C14" s="33"/>
      <c r="D14" s="33" t="s">
        <v>125</v>
      </c>
      <c r="E14" s="33">
        <v>6</v>
      </c>
      <c r="F14" s="35" t="s">
        <v>217</v>
      </c>
      <c r="G14" s="29" t="s">
        <v>255</v>
      </c>
      <c r="H14" s="30"/>
      <c r="I14" s="61">
        <v>500</v>
      </c>
    </row>
    <row r="15" spans="2:9">
      <c r="B15" s="60"/>
      <c r="C15" s="33"/>
      <c r="D15" s="33" t="s">
        <v>125</v>
      </c>
      <c r="E15" s="33">
        <v>7</v>
      </c>
      <c r="F15" s="32" t="s">
        <v>216</v>
      </c>
      <c r="G15" s="29" t="s">
        <v>255</v>
      </c>
      <c r="H15" s="33"/>
      <c r="I15" s="61">
        <v>500</v>
      </c>
    </row>
    <row r="16" spans="2:9">
      <c r="B16" s="60"/>
      <c r="C16" s="33"/>
      <c r="D16" s="33" t="s">
        <v>125</v>
      </c>
      <c r="E16" s="33">
        <v>8</v>
      </c>
      <c r="F16" s="47" t="s">
        <v>151</v>
      </c>
      <c r="G16" s="29" t="s">
        <v>255</v>
      </c>
      <c r="H16" s="30"/>
      <c r="I16" s="61">
        <v>500</v>
      </c>
    </row>
    <row r="17" spans="2:129">
      <c r="B17" s="60"/>
      <c r="C17" s="33"/>
      <c r="D17" s="33" t="s">
        <v>125</v>
      </c>
      <c r="E17" s="52" t="s">
        <v>128</v>
      </c>
      <c r="F17" s="52" t="s">
        <v>173</v>
      </c>
      <c r="G17" s="29" t="s">
        <v>255</v>
      </c>
      <c r="H17" s="30"/>
      <c r="I17" s="61"/>
    </row>
    <row r="18" spans="2:129">
      <c r="B18" s="60"/>
      <c r="C18" s="33"/>
      <c r="D18" s="33" t="s">
        <v>125</v>
      </c>
      <c r="E18" s="52" t="s">
        <v>135</v>
      </c>
      <c r="F18" s="47" t="s">
        <v>150</v>
      </c>
      <c r="G18" s="29" t="s">
        <v>255</v>
      </c>
      <c r="H18" s="33"/>
      <c r="I18" s="61"/>
    </row>
    <row r="19" spans="2:129">
      <c r="B19" s="60"/>
      <c r="C19" s="33"/>
      <c r="D19" s="33" t="s">
        <v>125</v>
      </c>
      <c r="E19" s="52" t="s">
        <v>124</v>
      </c>
      <c r="F19" s="35" t="s">
        <v>218</v>
      </c>
      <c r="G19" s="29" t="s">
        <v>255</v>
      </c>
      <c r="H19" s="30"/>
      <c r="I19" s="61"/>
    </row>
    <row r="20" spans="2:129">
      <c r="B20" s="60"/>
      <c r="C20" s="33"/>
      <c r="D20" s="33" t="s">
        <v>125</v>
      </c>
      <c r="E20" s="33"/>
      <c r="F20" s="35" t="s">
        <v>219</v>
      </c>
      <c r="G20" s="29" t="s">
        <v>255</v>
      </c>
      <c r="H20" s="30"/>
      <c r="I20" s="61"/>
    </row>
    <row r="21" spans="2:129">
      <c r="B21" s="62"/>
      <c r="C21" s="33"/>
      <c r="D21" s="33" t="s">
        <v>125</v>
      </c>
      <c r="E21" s="33"/>
      <c r="F21" s="32" t="s">
        <v>148</v>
      </c>
      <c r="G21" s="29" t="s">
        <v>255</v>
      </c>
      <c r="H21" s="33"/>
      <c r="I21" s="61"/>
    </row>
    <row r="22" spans="2:129">
      <c r="B22" s="60"/>
      <c r="C22" s="33"/>
      <c r="D22" s="33" t="s">
        <v>125</v>
      </c>
      <c r="E22" s="33"/>
      <c r="F22" s="32" t="s">
        <v>149</v>
      </c>
      <c r="G22" s="29" t="s">
        <v>255</v>
      </c>
      <c r="H22" s="33"/>
      <c r="I22" s="61"/>
    </row>
    <row r="23" spans="2:129" ht="15" thickBot="1">
      <c r="B23" s="63"/>
      <c r="C23" s="42"/>
      <c r="D23" s="42"/>
      <c r="E23" s="42"/>
      <c r="F23" s="41"/>
      <c r="G23" s="45"/>
      <c r="H23" s="44"/>
      <c r="I23" s="64"/>
    </row>
    <row r="24" spans="2:129" s="34" customFormat="1" ht="15" thickBot="1">
      <c r="B24" s="65">
        <v>2</v>
      </c>
      <c r="C24" s="40" t="s">
        <v>5</v>
      </c>
      <c r="D24" s="40" t="s">
        <v>126</v>
      </c>
      <c r="E24" s="40">
        <v>1</v>
      </c>
      <c r="F24" s="56" t="s">
        <v>152</v>
      </c>
      <c r="G24" s="29" t="s">
        <v>255</v>
      </c>
      <c r="H24" s="43"/>
      <c r="I24" s="61">
        <v>500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2:129" s="34" customFormat="1" ht="15" thickBot="1">
      <c r="B25" s="60"/>
      <c r="C25" s="33"/>
      <c r="D25" s="40" t="s">
        <v>126</v>
      </c>
      <c r="E25" s="33">
        <v>2</v>
      </c>
      <c r="F25" s="47" t="s">
        <v>155</v>
      </c>
      <c r="G25" s="29" t="s">
        <v>255</v>
      </c>
      <c r="H25" s="30"/>
      <c r="I25" s="61">
        <v>500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2:129" s="34" customFormat="1" ht="15" thickBot="1">
      <c r="B26" s="60"/>
      <c r="C26" s="33"/>
      <c r="D26" s="40" t="s">
        <v>126</v>
      </c>
      <c r="E26" s="33">
        <v>3</v>
      </c>
      <c r="F26" s="49" t="s">
        <v>160</v>
      </c>
      <c r="G26" s="29" t="s">
        <v>255</v>
      </c>
      <c r="H26" s="30"/>
      <c r="I26" s="61">
        <v>500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2:129" s="34" customFormat="1" ht="15" thickBot="1">
      <c r="B27" s="60"/>
      <c r="C27" s="33"/>
      <c r="D27" s="40" t="s">
        <v>126</v>
      </c>
      <c r="E27" s="33">
        <v>4</v>
      </c>
      <c r="F27" s="49" t="s">
        <v>164</v>
      </c>
      <c r="G27" s="29" t="s">
        <v>255</v>
      </c>
      <c r="H27" s="30"/>
      <c r="I27" s="61">
        <v>500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2:129" s="34" customFormat="1" ht="15" thickBot="1">
      <c r="B28" s="60"/>
      <c r="C28" s="33"/>
      <c r="D28" s="40" t="s">
        <v>126</v>
      </c>
      <c r="E28" s="33">
        <v>5</v>
      </c>
      <c r="F28" s="48" t="s">
        <v>154</v>
      </c>
      <c r="G28" s="29" t="s">
        <v>255</v>
      </c>
      <c r="H28" s="30"/>
      <c r="I28" s="61">
        <v>500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2:129" s="34" customFormat="1" ht="15" thickBot="1">
      <c r="B29" s="60"/>
      <c r="C29" s="33"/>
      <c r="D29" s="40" t="s">
        <v>126</v>
      </c>
      <c r="E29" s="33">
        <v>6</v>
      </c>
      <c r="F29" s="47" t="s">
        <v>156</v>
      </c>
      <c r="G29" s="29" t="s">
        <v>255</v>
      </c>
      <c r="H29" s="30"/>
      <c r="I29" s="61">
        <v>500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2:129" s="34" customFormat="1" ht="15" thickBot="1">
      <c r="B30" s="60"/>
      <c r="C30" s="33"/>
      <c r="D30" s="40" t="s">
        <v>126</v>
      </c>
      <c r="E30" s="33">
        <v>7</v>
      </c>
      <c r="F30" s="47" t="s">
        <v>171</v>
      </c>
      <c r="G30" s="29" t="s">
        <v>255</v>
      </c>
      <c r="H30" s="30"/>
      <c r="I30" s="61">
        <v>500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2:129" s="34" customFormat="1" ht="15" thickBot="1">
      <c r="B31" s="60"/>
      <c r="C31" s="33"/>
      <c r="D31" s="40" t="s">
        <v>126</v>
      </c>
      <c r="E31" s="33">
        <v>8</v>
      </c>
      <c r="F31" s="51" t="s">
        <v>168</v>
      </c>
      <c r="G31" s="29" t="s">
        <v>255</v>
      </c>
      <c r="H31" s="30"/>
      <c r="I31" s="61">
        <v>500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2:129" s="34" customFormat="1" ht="15" thickBot="1">
      <c r="B32" s="60"/>
      <c r="C32" s="33"/>
      <c r="D32" s="40" t="s">
        <v>126</v>
      </c>
      <c r="E32" s="33" t="s">
        <v>128</v>
      </c>
      <c r="F32" s="49" t="s">
        <v>220</v>
      </c>
      <c r="G32" s="29" t="s">
        <v>255</v>
      </c>
      <c r="H32" s="30"/>
      <c r="I32" s="61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2:129" s="34" customFormat="1" ht="15" thickBot="1">
      <c r="B33" s="60"/>
      <c r="C33" s="33"/>
      <c r="D33" s="40" t="s">
        <v>126</v>
      </c>
      <c r="E33" s="33" t="s">
        <v>124</v>
      </c>
      <c r="F33" s="50" t="s">
        <v>161</v>
      </c>
      <c r="G33" s="29" t="s">
        <v>255</v>
      </c>
      <c r="H33" s="33"/>
      <c r="I33" s="61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2:129" ht="15" thickBot="1">
      <c r="B34" s="60"/>
      <c r="C34" s="33"/>
      <c r="D34" s="40" t="s">
        <v>126</v>
      </c>
      <c r="E34" s="33"/>
      <c r="F34" s="49" t="s">
        <v>158</v>
      </c>
      <c r="G34" s="29" t="s">
        <v>255</v>
      </c>
      <c r="H34" s="33"/>
      <c r="I34" s="61"/>
    </row>
    <row r="35" spans="2:129">
      <c r="B35" s="66"/>
      <c r="C35" s="67"/>
      <c r="D35" s="40" t="s">
        <v>126</v>
      </c>
      <c r="E35" s="67"/>
      <c r="F35" s="31" t="s">
        <v>221</v>
      </c>
      <c r="G35" s="29" t="s">
        <v>255</v>
      </c>
      <c r="H35" s="30"/>
      <c r="I35" s="61"/>
    </row>
    <row r="36" spans="2:129" ht="15" thickBot="1">
      <c r="B36" s="66"/>
      <c r="C36" s="67"/>
      <c r="D36" s="67"/>
      <c r="E36" s="67"/>
      <c r="F36" s="36"/>
      <c r="G36" s="37"/>
      <c r="H36" s="38"/>
      <c r="I36" s="68"/>
    </row>
    <row r="37" spans="2:129" ht="15" thickBot="1">
      <c r="B37" s="65">
        <v>3</v>
      </c>
      <c r="C37" s="40" t="s">
        <v>5</v>
      </c>
      <c r="D37" s="40" t="s">
        <v>127</v>
      </c>
      <c r="E37" s="40">
        <v>1</v>
      </c>
      <c r="F37" s="39" t="s">
        <v>157</v>
      </c>
      <c r="G37" s="29" t="s">
        <v>255</v>
      </c>
      <c r="H37" s="43"/>
      <c r="I37" s="61">
        <v>500</v>
      </c>
    </row>
    <row r="38" spans="2:129" ht="15" thickBot="1">
      <c r="B38" s="60"/>
      <c r="C38" s="33"/>
      <c r="D38" s="40" t="s">
        <v>127</v>
      </c>
      <c r="E38" s="33">
        <v>2</v>
      </c>
      <c r="F38" s="35" t="s">
        <v>165</v>
      </c>
      <c r="G38" s="29" t="s">
        <v>255</v>
      </c>
      <c r="H38" s="30"/>
      <c r="I38" s="61">
        <v>500</v>
      </c>
    </row>
    <row r="39" spans="2:129" ht="15" thickBot="1">
      <c r="B39" s="60"/>
      <c r="C39" s="33"/>
      <c r="D39" s="40" t="s">
        <v>127</v>
      </c>
      <c r="E39" s="33">
        <v>3</v>
      </c>
      <c r="F39" s="49" t="s">
        <v>222</v>
      </c>
      <c r="G39" s="29" t="s">
        <v>255</v>
      </c>
      <c r="H39" s="30"/>
      <c r="I39" s="61">
        <v>500</v>
      </c>
    </row>
    <row r="40" spans="2:129" ht="15" thickBot="1">
      <c r="B40" s="60"/>
      <c r="C40" s="33"/>
      <c r="D40" s="40" t="s">
        <v>127</v>
      </c>
      <c r="E40" s="33">
        <v>4</v>
      </c>
      <c r="F40" s="31" t="s">
        <v>375</v>
      </c>
      <c r="G40" s="29" t="s">
        <v>255</v>
      </c>
      <c r="H40" s="30"/>
      <c r="I40" s="61">
        <v>500</v>
      </c>
      <c r="J40" t="s">
        <v>376</v>
      </c>
    </row>
    <row r="41" spans="2:129" ht="15" thickBot="1">
      <c r="B41" s="60"/>
      <c r="C41" s="33"/>
      <c r="D41" s="40" t="s">
        <v>127</v>
      </c>
      <c r="E41" s="33">
        <v>5</v>
      </c>
      <c r="F41" s="35" t="s">
        <v>172</v>
      </c>
      <c r="G41" s="29" t="s">
        <v>255</v>
      </c>
      <c r="H41" s="30"/>
      <c r="I41" s="61">
        <v>500</v>
      </c>
    </row>
    <row r="42" spans="2:129" ht="15" thickBot="1">
      <c r="B42" s="60"/>
      <c r="C42" s="33"/>
      <c r="D42" s="40" t="s">
        <v>127</v>
      </c>
      <c r="E42" s="33">
        <v>6</v>
      </c>
      <c r="F42" s="49" t="s">
        <v>223</v>
      </c>
      <c r="G42" s="29" t="s">
        <v>255</v>
      </c>
      <c r="H42" s="30"/>
      <c r="I42" s="61">
        <v>500</v>
      </c>
    </row>
    <row r="43" spans="2:129" ht="15" thickBot="1">
      <c r="B43" s="60"/>
      <c r="C43" s="33"/>
      <c r="D43" s="40" t="s">
        <v>127</v>
      </c>
      <c r="E43" s="33">
        <v>7</v>
      </c>
      <c r="F43" s="49" t="s">
        <v>174</v>
      </c>
      <c r="G43" s="29" t="s">
        <v>255</v>
      </c>
      <c r="H43" s="30"/>
      <c r="I43" s="61">
        <v>500</v>
      </c>
    </row>
    <row r="44" spans="2:129" ht="15" thickBot="1">
      <c r="B44" s="60"/>
      <c r="C44" s="33"/>
      <c r="D44" s="40" t="s">
        <v>127</v>
      </c>
      <c r="E44" s="33">
        <v>8</v>
      </c>
      <c r="F44" s="49" t="s">
        <v>163</v>
      </c>
      <c r="G44" s="29" t="s">
        <v>255</v>
      </c>
      <c r="H44" s="30"/>
      <c r="I44" s="61">
        <v>500</v>
      </c>
    </row>
    <row r="45" spans="2:129" ht="15" thickBot="1">
      <c r="B45" s="60"/>
      <c r="C45" s="33"/>
      <c r="D45" s="40" t="s">
        <v>127</v>
      </c>
      <c r="E45" s="33" t="s">
        <v>41</v>
      </c>
      <c r="F45" s="51" t="s">
        <v>224</v>
      </c>
      <c r="G45" s="29" t="s">
        <v>255</v>
      </c>
      <c r="H45" s="30"/>
      <c r="I45" s="61"/>
    </row>
    <row r="46" spans="2:129" ht="15" thickBot="1">
      <c r="B46" s="60"/>
      <c r="C46" s="33"/>
      <c r="D46" s="40" t="s">
        <v>127</v>
      </c>
      <c r="E46" s="33" t="s">
        <v>226</v>
      </c>
      <c r="F46" s="49" t="s">
        <v>169</v>
      </c>
      <c r="G46" s="29" t="s">
        <v>255</v>
      </c>
      <c r="H46" s="30"/>
      <c r="I46" s="61"/>
    </row>
    <row r="47" spans="2:129">
      <c r="B47" s="60"/>
      <c r="C47" s="33"/>
      <c r="D47" s="40" t="s">
        <v>127</v>
      </c>
      <c r="E47" s="33" t="s">
        <v>226</v>
      </c>
      <c r="F47" s="49" t="s">
        <v>162</v>
      </c>
      <c r="G47" s="29" t="s">
        <v>255</v>
      </c>
      <c r="H47" s="30"/>
      <c r="I47" s="61"/>
    </row>
    <row r="48" spans="2:129" ht="15" thickBot="1">
      <c r="B48" s="63"/>
      <c r="C48" s="42"/>
      <c r="D48" s="42"/>
      <c r="E48" s="42"/>
      <c r="F48" s="41"/>
      <c r="G48" s="44"/>
      <c r="H48" s="44"/>
      <c r="I48" s="64"/>
    </row>
    <row r="49" spans="2:12">
      <c r="B49" s="59"/>
      <c r="C49" s="59"/>
      <c r="D49" s="59"/>
      <c r="E49" s="59"/>
      <c r="F49" s="59"/>
      <c r="G49" s="59"/>
      <c r="H49" s="69"/>
      <c r="I49" s="59"/>
    </row>
    <row r="50" spans="2:12">
      <c r="B50" s="58">
        <v>4</v>
      </c>
      <c r="C50" s="58" t="s">
        <v>5</v>
      </c>
      <c r="D50" s="58" t="s">
        <v>123</v>
      </c>
      <c r="E50" s="58">
        <v>1</v>
      </c>
      <c r="F50" s="70" t="s">
        <v>321</v>
      </c>
      <c r="G50" s="30" t="s">
        <v>255</v>
      </c>
      <c r="H50" s="58"/>
      <c r="I50" s="61">
        <v>500</v>
      </c>
    </row>
    <row r="51" spans="2:12">
      <c r="B51" s="70"/>
      <c r="C51" s="70"/>
      <c r="D51" s="58" t="s">
        <v>123</v>
      </c>
      <c r="E51" s="58">
        <v>2</v>
      </c>
      <c r="F51" s="70" t="s">
        <v>322</v>
      </c>
      <c r="G51" s="30" t="s">
        <v>255</v>
      </c>
      <c r="H51" s="58"/>
      <c r="I51" s="61">
        <v>500</v>
      </c>
    </row>
    <row r="52" spans="2:12">
      <c r="B52" s="70"/>
      <c r="C52" s="70"/>
      <c r="D52" s="58" t="s">
        <v>123</v>
      </c>
      <c r="E52" s="58">
        <v>3</v>
      </c>
      <c r="F52" s="70" t="s">
        <v>323</v>
      </c>
      <c r="G52" s="30" t="s">
        <v>255</v>
      </c>
      <c r="H52" s="58"/>
      <c r="I52" s="61">
        <v>500</v>
      </c>
    </row>
    <row r="53" spans="2:12">
      <c r="B53" s="70"/>
      <c r="C53" s="70"/>
      <c r="D53" s="58" t="s">
        <v>123</v>
      </c>
      <c r="E53" s="58">
        <v>4</v>
      </c>
      <c r="F53" s="70" t="s">
        <v>324</v>
      </c>
      <c r="G53" s="30" t="s">
        <v>255</v>
      </c>
      <c r="H53" s="58"/>
      <c r="I53" s="61">
        <v>500</v>
      </c>
    </row>
    <row r="54" spans="2:12">
      <c r="B54" s="70"/>
      <c r="C54" s="70"/>
      <c r="D54" s="58" t="s">
        <v>123</v>
      </c>
      <c r="E54" s="58">
        <v>5</v>
      </c>
      <c r="F54" s="70" t="s">
        <v>325</v>
      </c>
      <c r="G54" s="30" t="s">
        <v>255</v>
      </c>
      <c r="H54" s="58"/>
      <c r="I54" s="61">
        <v>500</v>
      </c>
    </row>
    <row r="55" spans="2:12">
      <c r="B55" s="70"/>
      <c r="C55" s="70"/>
      <c r="D55" s="58" t="s">
        <v>123</v>
      </c>
      <c r="E55" s="58">
        <v>6</v>
      </c>
      <c r="F55" s="70" t="s">
        <v>326</v>
      </c>
      <c r="G55" s="30" t="s">
        <v>255</v>
      </c>
      <c r="H55" s="58"/>
      <c r="I55" s="61">
        <v>500</v>
      </c>
    </row>
    <row r="56" spans="2:12">
      <c r="B56" s="70"/>
      <c r="C56" s="70"/>
      <c r="D56" s="58" t="s">
        <v>123</v>
      </c>
      <c r="E56" s="58">
        <v>7</v>
      </c>
      <c r="F56" s="70" t="s">
        <v>327</v>
      </c>
      <c r="G56" s="30" t="s">
        <v>255</v>
      </c>
      <c r="H56" s="58"/>
      <c r="I56" s="61">
        <v>500</v>
      </c>
    </row>
    <row r="57" spans="2:12">
      <c r="B57" s="70"/>
      <c r="C57" s="70"/>
      <c r="D57" s="58" t="s">
        <v>123</v>
      </c>
      <c r="E57" s="58">
        <v>8</v>
      </c>
      <c r="F57" s="70" t="s">
        <v>328</v>
      </c>
      <c r="G57" s="30" t="s">
        <v>255</v>
      </c>
      <c r="H57" s="58"/>
      <c r="I57" s="61">
        <v>500</v>
      </c>
    </row>
    <row r="58" spans="2:12">
      <c r="B58" s="70"/>
      <c r="C58" s="70"/>
      <c r="D58" s="58" t="s">
        <v>123</v>
      </c>
      <c r="E58" s="24" t="s">
        <v>41</v>
      </c>
      <c r="F58" s="70" t="s">
        <v>356</v>
      </c>
      <c r="G58" s="30" t="s">
        <v>255</v>
      </c>
      <c r="H58" s="58"/>
      <c r="I58" s="70"/>
      <c r="L58" s="70"/>
    </row>
    <row r="59" spans="2:12">
      <c r="B59" s="59"/>
      <c r="C59" s="59"/>
      <c r="D59" s="59"/>
      <c r="E59" s="59"/>
      <c r="F59" s="59"/>
      <c r="G59" s="59"/>
      <c r="H59" s="69"/>
      <c r="I59" s="59"/>
    </row>
    <row r="60" spans="2:12">
      <c r="B60" s="58">
        <v>5</v>
      </c>
      <c r="C60" s="58" t="s">
        <v>5</v>
      </c>
      <c r="D60" s="58" t="s">
        <v>238</v>
      </c>
      <c r="E60" s="58">
        <v>8</v>
      </c>
      <c r="F60" s="70" t="s">
        <v>228</v>
      </c>
      <c r="G60" s="30" t="s">
        <v>255</v>
      </c>
      <c r="H60" s="58"/>
      <c r="I60" s="61">
        <v>500</v>
      </c>
    </row>
    <row r="61" spans="2:12">
      <c r="B61" s="70"/>
      <c r="C61" s="70"/>
      <c r="D61" s="58" t="s">
        <v>238</v>
      </c>
      <c r="E61" s="58">
        <v>7</v>
      </c>
      <c r="F61" s="70" t="s">
        <v>229</v>
      </c>
      <c r="G61" s="30" t="s">
        <v>255</v>
      </c>
      <c r="H61" s="58"/>
      <c r="I61" s="61">
        <v>500</v>
      </c>
    </row>
    <row r="62" spans="2:12">
      <c r="B62" s="70"/>
      <c r="C62" s="70"/>
      <c r="D62" s="58" t="s">
        <v>238</v>
      </c>
      <c r="E62" s="58">
        <v>6</v>
      </c>
      <c r="F62" s="70" t="s">
        <v>230</v>
      </c>
      <c r="G62" s="30" t="s">
        <v>255</v>
      </c>
      <c r="H62" s="58"/>
      <c r="I62" s="61">
        <v>500</v>
      </c>
    </row>
    <row r="63" spans="2:12">
      <c r="B63" s="70"/>
      <c r="C63" s="70"/>
      <c r="D63" s="58" t="s">
        <v>238</v>
      </c>
      <c r="E63" s="58">
        <v>5</v>
      </c>
      <c r="F63" s="70" t="s">
        <v>231</v>
      </c>
      <c r="G63" s="30" t="s">
        <v>255</v>
      </c>
      <c r="H63" s="58"/>
      <c r="I63" s="61">
        <v>500</v>
      </c>
    </row>
    <row r="64" spans="2:12">
      <c r="B64" s="70"/>
      <c r="C64" s="70"/>
      <c r="D64" s="58" t="s">
        <v>238</v>
      </c>
      <c r="E64" s="58">
        <v>4</v>
      </c>
      <c r="F64" s="70" t="s">
        <v>233</v>
      </c>
      <c r="G64" s="30" t="s">
        <v>255</v>
      </c>
      <c r="H64" s="58"/>
      <c r="I64" s="61">
        <v>500</v>
      </c>
    </row>
    <row r="65" spans="2:9">
      <c r="B65" s="70"/>
      <c r="C65" s="70"/>
      <c r="D65" s="58" t="s">
        <v>238</v>
      </c>
      <c r="E65" s="58">
        <v>3</v>
      </c>
      <c r="F65" s="70" t="s">
        <v>232</v>
      </c>
      <c r="G65" s="30" t="s">
        <v>255</v>
      </c>
      <c r="H65" s="58"/>
      <c r="I65" s="61">
        <v>500</v>
      </c>
    </row>
    <row r="66" spans="2:9">
      <c r="B66" s="70"/>
      <c r="C66" s="70"/>
      <c r="D66" s="58" t="s">
        <v>238</v>
      </c>
      <c r="E66" s="58">
        <v>2</v>
      </c>
      <c r="F66" s="70" t="s">
        <v>235</v>
      </c>
      <c r="G66" s="30" t="s">
        <v>255</v>
      </c>
      <c r="H66" s="58"/>
      <c r="I66" s="61">
        <v>500</v>
      </c>
    </row>
    <row r="67" spans="2:9">
      <c r="B67" s="70"/>
      <c r="C67" s="70"/>
      <c r="D67" s="58" t="s">
        <v>238</v>
      </c>
      <c r="E67" s="58">
        <v>1</v>
      </c>
      <c r="F67" s="70" t="s">
        <v>234</v>
      </c>
      <c r="G67" s="30" t="s">
        <v>255</v>
      </c>
      <c r="H67" s="58"/>
      <c r="I67" s="61">
        <v>500</v>
      </c>
    </row>
    <row r="68" spans="2:9">
      <c r="B68" s="70"/>
      <c r="C68" s="70"/>
      <c r="D68" s="58" t="s">
        <v>238</v>
      </c>
      <c r="E68" s="58" t="s">
        <v>41</v>
      </c>
      <c r="F68" s="70" t="s">
        <v>236</v>
      </c>
      <c r="G68" s="30" t="s">
        <v>255</v>
      </c>
      <c r="H68" s="58"/>
      <c r="I68" s="70"/>
    </row>
    <row r="69" spans="2:9">
      <c r="B69" s="70"/>
      <c r="C69" s="70"/>
      <c r="D69" s="58" t="s">
        <v>238</v>
      </c>
      <c r="E69" s="58" t="s">
        <v>226</v>
      </c>
      <c r="F69" s="70" t="s">
        <v>237</v>
      </c>
      <c r="G69" s="30" t="s">
        <v>255</v>
      </c>
      <c r="H69" s="58"/>
      <c r="I69" s="70"/>
    </row>
    <row r="70" spans="2:9">
      <c r="B70" s="59"/>
      <c r="C70" s="59"/>
      <c r="D70" s="59"/>
      <c r="E70" s="59"/>
      <c r="F70" s="59"/>
      <c r="G70" s="59"/>
      <c r="H70" s="69"/>
      <c r="I70" s="59"/>
    </row>
    <row r="71" spans="2:9">
      <c r="B71" s="58">
        <v>6</v>
      </c>
      <c r="C71" s="58" t="s">
        <v>5</v>
      </c>
      <c r="D71" s="58" t="s">
        <v>239</v>
      </c>
      <c r="E71" s="58">
        <v>8</v>
      </c>
      <c r="F71" s="57" t="s">
        <v>189</v>
      </c>
      <c r="G71" s="30" t="s">
        <v>255</v>
      </c>
      <c r="H71" s="58"/>
      <c r="I71" s="61">
        <v>500</v>
      </c>
    </row>
    <row r="72" spans="2:9">
      <c r="B72" s="70"/>
      <c r="C72" s="70"/>
      <c r="D72" s="58" t="s">
        <v>239</v>
      </c>
      <c r="E72" s="58">
        <v>7</v>
      </c>
      <c r="F72" s="57" t="s">
        <v>190</v>
      </c>
      <c r="G72" s="30" t="s">
        <v>255</v>
      </c>
      <c r="H72" s="58"/>
      <c r="I72" s="61">
        <v>500</v>
      </c>
    </row>
    <row r="73" spans="2:9">
      <c r="B73" s="70"/>
      <c r="C73" s="70"/>
      <c r="D73" s="58" t="s">
        <v>239</v>
      </c>
      <c r="E73" s="58">
        <v>6</v>
      </c>
      <c r="F73" s="57" t="s">
        <v>191</v>
      </c>
      <c r="G73" s="30" t="s">
        <v>255</v>
      </c>
      <c r="H73" s="58"/>
      <c r="I73" s="61">
        <v>500</v>
      </c>
    </row>
    <row r="74" spans="2:9">
      <c r="B74" s="70"/>
      <c r="C74" s="70"/>
      <c r="D74" s="58" t="s">
        <v>239</v>
      </c>
      <c r="E74" s="58">
        <v>5</v>
      </c>
      <c r="F74" s="57" t="s">
        <v>192</v>
      </c>
      <c r="G74" s="30" t="s">
        <v>255</v>
      </c>
      <c r="H74" s="58"/>
      <c r="I74" s="61">
        <v>500</v>
      </c>
    </row>
    <row r="75" spans="2:9">
      <c r="B75" s="70"/>
      <c r="C75" s="70"/>
      <c r="D75" s="58" t="s">
        <v>239</v>
      </c>
      <c r="E75" s="58">
        <v>4</v>
      </c>
      <c r="F75" s="57" t="s">
        <v>193</v>
      </c>
      <c r="G75" s="30" t="s">
        <v>255</v>
      </c>
      <c r="H75" s="58"/>
      <c r="I75" s="61">
        <v>500</v>
      </c>
    </row>
    <row r="76" spans="2:9">
      <c r="B76" s="70"/>
      <c r="C76" s="70"/>
      <c r="D76" s="58" t="s">
        <v>239</v>
      </c>
      <c r="E76" s="58">
        <v>3</v>
      </c>
      <c r="F76" s="57" t="s">
        <v>194</v>
      </c>
      <c r="G76" s="30" t="s">
        <v>255</v>
      </c>
      <c r="H76" s="58"/>
      <c r="I76" s="61">
        <v>500</v>
      </c>
    </row>
    <row r="77" spans="2:9">
      <c r="B77" s="70"/>
      <c r="C77" s="70"/>
      <c r="D77" s="58" t="s">
        <v>239</v>
      </c>
      <c r="E77" s="58">
        <v>2</v>
      </c>
      <c r="F77" s="57" t="s">
        <v>195</v>
      </c>
      <c r="G77" s="30" t="s">
        <v>255</v>
      </c>
      <c r="H77" s="58"/>
      <c r="I77" s="61">
        <v>500</v>
      </c>
    </row>
    <row r="78" spans="2:9">
      <c r="B78" s="70"/>
      <c r="C78" s="70"/>
      <c r="D78" s="58" t="s">
        <v>239</v>
      </c>
      <c r="E78" s="58">
        <v>1</v>
      </c>
      <c r="F78" s="57" t="s">
        <v>196</v>
      </c>
      <c r="G78" s="30" t="s">
        <v>255</v>
      </c>
      <c r="H78" s="58"/>
      <c r="I78" s="61">
        <v>500</v>
      </c>
    </row>
    <row r="79" spans="2:9">
      <c r="B79" s="70"/>
      <c r="C79" s="70"/>
      <c r="D79" s="58" t="s">
        <v>239</v>
      </c>
      <c r="E79" s="58" t="s">
        <v>198</v>
      </c>
      <c r="F79" s="57" t="s">
        <v>197</v>
      </c>
      <c r="G79" s="30" t="s">
        <v>255</v>
      </c>
      <c r="H79" s="58"/>
      <c r="I79" s="70"/>
    </row>
    <row r="80" spans="2:9">
      <c r="B80" s="70"/>
      <c r="C80" s="70"/>
      <c r="D80" s="58" t="s">
        <v>239</v>
      </c>
      <c r="E80" s="58" t="s">
        <v>200</v>
      </c>
      <c r="F80" s="57" t="s">
        <v>199</v>
      </c>
      <c r="G80" s="30" t="s">
        <v>255</v>
      </c>
      <c r="H80" s="58"/>
      <c r="I80" s="70"/>
    </row>
    <row r="81" spans="2:9">
      <c r="B81" s="70"/>
      <c r="C81" s="70"/>
      <c r="D81" s="58" t="s">
        <v>239</v>
      </c>
      <c r="E81" s="58" t="s">
        <v>200</v>
      </c>
      <c r="F81" s="57" t="s">
        <v>201</v>
      </c>
      <c r="G81" s="30" t="s">
        <v>255</v>
      </c>
      <c r="H81" s="58"/>
      <c r="I81" s="70"/>
    </row>
    <row r="82" spans="2:9">
      <c r="B82" s="70"/>
      <c r="C82" s="70"/>
      <c r="D82" s="58" t="s">
        <v>239</v>
      </c>
      <c r="E82" s="58" t="s">
        <v>200</v>
      </c>
      <c r="F82" s="57" t="s">
        <v>202</v>
      </c>
      <c r="G82" s="30" t="s">
        <v>255</v>
      </c>
      <c r="H82" s="58"/>
      <c r="I82" s="70"/>
    </row>
    <row r="83" spans="2:9">
      <c r="B83" s="70"/>
      <c r="C83" s="70"/>
      <c r="D83" s="58" t="s">
        <v>239</v>
      </c>
      <c r="E83" s="58" t="s">
        <v>200</v>
      </c>
      <c r="F83" s="57" t="s">
        <v>203</v>
      </c>
      <c r="G83" s="30" t="s">
        <v>255</v>
      </c>
      <c r="H83" s="58"/>
      <c r="I83" s="70"/>
    </row>
    <row r="84" spans="2:9">
      <c r="B84" s="59"/>
      <c r="C84" s="71"/>
      <c r="D84" s="71"/>
      <c r="E84" s="71"/>
      <c r="F84" s="72"/>
      <c r="G84" s="73"/>
      <c r="H84" s="69"/>
      <c r="I84" s="59"/>
    </row>
    <row r="85" spans="2:9">
      <c r="B85" s="59"/>
      <c r="C85" s="71"/>
      <c r="D85" s="71"/>
      <c r="E85" s="71"/>
      <c r="F85" s="72"/>
      <c r="G85" s="73"/>
      <c r="H85" s="69"/>
      <c r="I85" s="59"/>
    </row>
    <row r="86" spans="2:9" ht="15" thickBot="1">
      <c r="B86" s="59"/>
      <c r="C86" s="71"/>
      <c r="D86" s="71"/>
      <c r="E86" s="71"/>
      <c r="F86" s="72"/>
      <c r="G86" s="59"/>
      <c r="H86" s="69"/>
      <c r="I86" s="59"/>
    </row>
    <row r="87" spans="2:9">
      <c r="B87" s="17"/>
      <c r="C87" s="18" t="s">
        <v>9</v>
      </c>
      <c r="D87" s="18" t="s">
        <v>374</v>
      </c>
      <c r="E87" s="18"/>
      <c r="F87" s="19" t="s">
        <v>132</v>
      </c>
      <c r="G87" s="18" t="s">
        <v>14</v>
      </c>
      <c r="H87" s="18" t="s">
        <v>15</v>
      </c>
      <c r="I87" s="18" t="s">
        <v>121</v>
      </c>
    </row>
    <row r="88" spans="2:9">
      <c r="B88" s="59"/>
      <c r="C88" s="33" t="s">
        <v>139</v>
      </c>
      <c r="D88" s="58" t="s">
        <v>367</v>
      </c>
      <c r="E88" s="14"/>
      <c r="F88" s="57" t="s">
        <v>204</v>
      </c>
      <c r="G88" s="58" t="s">
        <v>205</v>
      </c>
      <c r="H88" s="58" t="s">
        <v>62</v>
      </c>
      <c r="I88" s="61">
        <v>500</v>
      </c>
    </row>
    <row r="89" spans="2:9">
      <c r="B89" s="59"/>
      <c r="C89" s="33" t="s">
        <v>139</v>
      </c>
      <c r="D89" s="58" t="s">
        <v>368</v>
      </c>
      <c r="E89" s="14"/>
      <c r="F89" s="57" t="s">
        <v>206</v>
      </c>
      <c r="G89" s="58" t="s">
        <v>205</v>
      </c>
      <c r="H89" s="58" t="s">
        <v>62</v>
      </c>
      <c r="I89" s="61">
        <v>500</v>
      </c>
    </row>
    <row r="90" spans="2:9">
      <c r="B90" s="59"/>
      <c r="C90" s="33"/>
      <c r="D90" s="58"/>
      <c r="E90" s="14"/>
      <c r="F90" s="70"/>
      <c r="G90" s="70"/>
      <c r="H90" s="58"/>
      <c r="I90" s="61"/>
    </row>
    <row r="91" spans="2:9">
      <c r="B91" s="59"/>
      <c r="C91" s="33" t="s">
        <v>139</v>
      </c>
      <c r="D91" s="58" t="s">
        <v>367</v>
      </c>
      <c r="E91" s="14"/>
      <c r="F91" s="57" t="s">
        <v>207</v>
      </c>
      <c r="G91" s="58" t="s">
        <v>208</v>
      </c>
      <c r="H91" s="58" t="s">
        <v>62</v>
      </c>
      <c r="I91" s="61">
        <v>500</v>
      </c>
    </row>
    <row r="92" spans="2:9">
      <c r="B92" s="59"/>
      <c r="C92" s="33" t="s">
        <v>139</v>
      </c>
      <c r="D92" s="58" t="s">
        <v>368</v>
      </c>
      <c r="E92" s="14"/>
      <c r="F92" s="57" t="s">
        <v>209</v>
      </c>
      <c r="G92" s="58" t="s">
        <v>208</v>
      </c>
      <c r="H92" s="58" t="s">
        <v>62</v>
      </c>
      <c r="I92" s="61">
        <v>500</v>
      </c>
    </row>
    <row r="93" spans="2:9">
      <c r="B93" s="59"/>
      <c r="C93" s="33"/>
      <c r="D93" s="58"/>
      <c r="E93" s="14"/>
      <c r="F93" s="70"/>
      <c r="G93" s="70"/>
      <c r="H93" s="58"/>
      <c r="I93" s="61">
        <v>500</v>
      </c>
    </row>
    <row r="94" spans="2:9">
      <c r="B94" s="59"/>
      <c r="C94" s="33" t="s">
        <v>139</v>
      </c>
      <c r="D94" s="58" t="s">
        <v>239</v>
      </c>
      <c r="E94" s="14"/>
      <c r="F94" s="57" t="s">
        <v>210</v>
      </c>
      <c r="G94" s="58" t="s">
        <v>211</v>
      </c>
      <c r="H94" s="58" t="s">
        <v>62</v>
      </c>
      <c r="I94" s="61">
        <v>500</v>
      </c>
    </row>
    <row r="95" spans="2:9">
      <c r="B95" s="59"/>
      <c r="C95" s="33"/>
      <c r="D95" s="58"/>
      <c r="E95" s="14"/>
      <c r="F95" s="70"/>
      <c r="G95" s="70"/>
      <c r="H95" s="58"/>
      <c r="I95" s="61">
        <v>500</v>
      </c>
    </row>
    <row r="96" spans="2:9">
      <c r="B96" s="59"/>
      <c r="C96" s="33" t="s">
        <v>139</v>
      </c>
      <c r="D96" s="58" t="s">
        <v>367</v>
      </c>
      <c r="E96" s="14"/>
      <c r="F96" s="57" t="s">
        <v>203</v>
      </c>
      <c r="G96" s="58" t="s">
        <v>205</v>
      </c>
      <c r="H96" s="58" t="s">
        <v>21</v>
      </c>
      <c r="I96" s="61">
        <v>500</v>
      </c>
    </row>
    <row r="97" spans="2:9">
      <c r="B97" s="59"/>
      <c r="C97" s="33" t="s">
        <v>139</v>
      </c>
      <c r="D97" s="58" t="s">
        <v>368</v>
      </c>
      <c r="E97" s="14"/>
      <c r="F97" s="57" t="s">
        <v>202</v>
      </c>
      <c r="G97" s="58" t="s">
        <v>205</v>
      </c>
      <c r="H97" s="58" t="s">
        <v>21</v>
      </c>
      <c r="I97" s="61">
        <v>500</v>
      </c>
    </row>
    <row r="98" spans="2:9">
      <c r="B98" s="59"/>
      <c r="C98" s="33"/>
      <c r="D98" s="58"/>
      <c r="E98" s="14"/>
      <c r="F98" s="70"/>
      <c r="G98" s="70"/>
      <c r="H98" s="58"/>
      <c r="I98" s="61"/>
    </row>
    <row r="99" spans="2:9">
      <c r="B99" s="59"/>
      <c r="C99" s="33" t="s">
        <v>139</v>
      </c>
      <c r="D99" s="58" t="s">
        <v>367</v>
      </c>
      <c r="E99" s="14"/>
      <c r="F99" s="57" t="s">
        <v>212</v>
      </c>
      <c r="G99" s="58" t="s">
        <v>208</v>
      </c>
      <c r="H99" s="58" t="s">
        <v>21</v>
      </c>
      <c r="I99" s="61">
        <v>500</v>
      </c>
    </row>
    <row r="100" spans="2:9">
      <c r="B100" s="59"/>
      <c r="C100" s="33" t="s">
        <v>139</v>
      </c>
      <c r="D100" s="58" t="s">
        <v>368</v>
      </c>
      <c r="E100" s="14"/>
      <c r="F100" s="57" t="s">
        <v>213</v>
      </c>
      <c r="G100" s="58" t="s">
        <v>208</v>
      </c>
      <c r="H100" s="58" t="s">
        <v>21</v>
      </c>
      <c r="I100" s="61">
        <v>500</v>
      </c>
    </row>
    <row r="101" spans="2:9">
      <c r="B101" s="59"/>
      <c r="C101" s="59"/>
      <c r="D101" s="59"/>
      <c r="F101" s="59"/>
      <c r="G101" s="59"/>
      <c r="H101" s="69"/>
      <c r="I101" s="61"/>
    </row>
    <row r="102" spans="2:9">
      <c r="B102" s="59"/>
      <c r="C102" s="33" t="s">
        <v>139</v>
      </c>
      <c r="D102" s="33" t="s">
        <v>288</v>
      </c>
      <c r="F102" s="35" t="s">
        <v>225</v>
      </c>
      <c r="G102" s="33" t="s">
        <v>140</v>
      </c>
      <c r="H102" s="33" t="s">
        <v>138</v>
      </c>
      <c r="I102" s="61">
        <v>500</v>
      </c>
    </row>
    <row r="103" spans="2:9">
      <c r="B103" s="59"/>
      <c r="C103" s="33" t="s">
        <v>139</v>
      </c>
      <c r="D103" s="33" t="s">
        <v>309</v>
      </c>
      <c r="F103" s="35" t="s">
        <v>147</v>
      </c>
      <c r="G103" s="33" t="s">
        <v>140</v>
      </c>
      <c r="H103" s="33" t="s">
        <v>138</v>
      </c>
      <c r="I103" s="61">
        <v>500</v>
      </c>
    </row>
    <row r="104" spans="2:9" ht="15" thickBot="1">
      <c r="B104" s="59"/>
      <c r="C104" s="42"/>
      <c r="D104" s="42"/>
      <c r="F104" s="41"/>
      <c r="G104" s="42"/>
      <c r="H104" s="42"/>
      <c r="I104" s="61"/>
    </row>
    <row r="105" spans="2:9">
      <c r="B105" s="59"/>
      <c r="C105" s="40" t="s">
        <v>139</v>
      </c>
      <c r="D105" s="40" t="s">
        <v>131</v>
      </c>
      <c r="F105" s="55" t="s">
        <v>167</v>
      </c>
      <c r="G105" s="40" t="s">
        <v>144</v>
      </c>
      <c r="H105" s="40" t="s">
        <v>137</v>
      </c>
      <c r="I105" s="61">
        <v>500</v>
      </c>
    </row>
    <row r="106" spans="2:9" ht="15" thickBot="1">
      <c r="B106" s="59"/>
      <c r="C106" s="42"/>
      <c r="D106" s="42"/>
      <c r="F106" s="41"/>
      <c r="G106" s="42"/>
      <c r="H106" s="42"/>
      <c r="I106" s="61">
        <v>500</v>
      </c>
    </row>
    <row r="107" spans="2:9">
      <c r="B107" s="59"/>
      <c r="C107" s="40" t="s">
        <v>139</v>
      </c>
      <c r="D107" s="40" t="s">
        <v>288</v>
      </c>
      <c r="F107" s="39" t="s">
        <v>162</v>
      </c>
      <c r="G107" s="43" t="s">
        <v>141</v>
      </c>
      <c r="H107" s="40" t="s">
        <v>138</v>
      </c>
      <c r="I107" s="61">
        <v>500</v>
      </c>
    </row>
    <row r="108" spans="2:9" ht="15" thickBot="1">
      <c r="B108" s="59"/>
      <c r="C108" s="42" t="s">
        <v>145</v>
      </c>
      <c r="D108" s="42" t="s">
        <v>309</v>
      </c>
      <c r="F108" s="41" t="s">
        <v>184</v>
      </c>
      <c r="G108" s="44" t="s">
        <v>185</v>
      </c>
      <c r="H108" s="42"/>
      <c r="I108" s="61">
        <v>500</v>
      </c>
    </row>
    <row r="109" spans="2:9" ht="15" thickBot="1">
      <c r="B109" s="59"/>
      <c r="C109" s="149"/>
      <c r="D109" s="149"/>
      <c r="F109" s="150"/>
      <c r="G109" s="151"/>
      <c r="H109" s="149"/>
      <c r="I109" s="61">
        <v>500</v>
      </c>
    </row>
    <row r="110" spans="2:9">
      <c r="B110" s="59"/>
      <c r="C110" s="40" t="s">
        <v>145</v>
      </c>
      <c r="D110" s="40" t="s">
        <v>131</v>
      </c>
      <c r="F110" s="39" t="s">
        <v>166</v>
      </c>
      <c r="G110" s="43" t="s">
        <v>141</v>
      </c>
      <c r="H110" s="43" t="s">
        <v>137</v>
      </c>
      <c r="I110" s="61">
        <v>500</v>
      </c>
    </row>
    <row r="111" spans="2:9" ht="15" thickBot="1">
      <c r="B111" s="59"/>
      <c r="C111" s="42"/>
      <c r="D111" s="42"/>
      <c r="F111" s="41"/>
      <c r="G111" s="44"/>
      <c r="H111" s="44"/>
      <c r="I111" s="61"/>
    </row>
    <row r="112" spans="2:9">
      <c r="B112" s="59"/>
      <c r="C112" s="40" t="s">
        <v>139</v>
      </c>
      <c r="D112" s="40" t="s">
        <v>288</v>
      </c>
      <c r="F112" s="39" t="s">
        <v>165</v>
      </c>
      <c r="G112" s="43" t="s">
        <v>142</v>
      </c>
      <c r="H112" s="43" t="s">
        <v>136</v>
      </c>
      <c r="I112" s="61">
        <v>500</v>
      </c>
    </row>
    <row r="113" spans="2:10">
      <c r="B113" s="59"/>
      <c r="C113" s="33" t="s">
        <v>139</v>
      </c>
      <c r="D113" s="33" t="s">
        <v>309</v>
      </c>
      <c r="F113" s="35" t="s">
        <v>156</v>
      </c>
      <c r="G113" s="30" t="s">
        <v>143</v>
      </c>
      <c r="H113" s="30" t="s">
        <v>136</v>
      </c>
      <c r="I113" s="61">
        <v>500</v>
      </c>
    </row>
    <row r="114" spans="2:10" ht="15" thickBot="1">
      <c r="B114" s="59"/>
      <c r="C114" s="42"/>
      <c r="D114" s="42"/>
      <c r="F114" s="41"/>
      <c r="G114" s="44"/>
      <c r="H114" s="44"/>
      <c r="I114" s="61"/>
    </row>
    <row r="115" spans="2:10" ht="15" thickBot="1">
      <c r="B115" s="59"/>
      <c r="C115" s="40" t="s">
        <v>139</v>
      </c>
      <c r="D115" s="40" t="s">
        <v>288</v>
      </c>
      <c r="F115" s="39" t="s">
        <v>159</v>
      </c>
      <c r="G115" s="43" t="s">
        <v>143</v>
      </c>
      <c r="H115" s="43" t="s">
        <v>137</v>
      </c>
      <c r="I115" s="61">
        <v>500</v>
      </c>
    </row>
    <row r="116" spans="2:10" ht="15" thickBot="1">
      <c r="B116" s="59"/>
      <c r="C116" s="40" t="s">
        <v>139</v>
      </c>
      <c r="D116" s="40" t="s">
        <v>309</v>
      </c>
      <c r="F116" s="46" t="s">
        <v>186</v>
      </c>
      <c r="G116" s="44" t="s">
        <v>187</v>
      </c>
      <c r="H116" s="44" t="s">
        <v>188</v>
      </c>
      <c r="I116" s="61">
        <v>500</v>
      </c>
    </row>
    <row r="117" spans="2:10">
      <c r="B117" s="59"/>
      <c r="C117" s="59"/>
      <c r="D117" s="59"/>
      <c r="F117" s="59"/>
      <c r="G117" s="59"/>
      <c r="H117" s="69"/>
      <c r="I117" s="61"/>
    </row>
    <row r="118" spans="2:10">
      <c r="B118" s="59"/>
      <c r="C118" s="33" t="s">
        <v>139</v>
      </c>
      <c r="D118" s="24" t="s">
        <v>364</v>
      </c>
      <c r="E118" s="14"/>
      <c r="F118" s="35" t="s">
        <v>240</v>
      </c>
      <c r="G118" s="30" t="s">
        <v>241</v>
      </c>
      <c r="H118" s="24" t="s">
        <v>21</v>
      </c>
      <c r="I118" s="61">
        <v>500</v>
      </c>
      <c r="J118" s="59"/>
    </row>
    <row r="119" spans="2:10">
      <c r="B119" s="59"/>
      <c r="C119" s="33" t="s">
        <v>139</v>
      </c>
      <c r="D119" s="24" t="s">
        <v>365</v>
      </c>
      <c r="E119" s="14"/>
      <c r="F119" s="35" t="s">
        <v>242</v>
      </c>
      <c r="G119" s="30" t="s">
        <v>241</v>
      </c>
      <c r="H119" s="24" t="s">
        <v>21</v>
      </c>
      <c r="I119" s="61">
        <v>500</v>
      </c>
      <c r="J119" s="59"/>
    </row>
    <row r="120" spans="2:10">
      <c r="B120" s="59"/>
      <c r="C120" s="33"/>
      <c r="D120" s="24"/>
      <c r="E120" s="14"/>
      <c r="F120" s="35"/>
      <c r="G120" s="30"/>
      <c r="H120" s="24"/>
      <c r="I120" s="61">
        <v>500</v>
      </c>
      <c r="J120" s="59"/>
    </row>
    <row r="121" spans="2:10">
      <c r="B121" s="59"/>
      <c r="C121" s="33" t="s">
        <v>139</v>
      </c>
      <c r="D121" s="24" t="s">
        <v>238</v>
      </c>
      <c r="E121" s="14"/>
      <c r="F121" s="35" t="s">
        <v>243</v>
      </c>
      <c r="G121" s="30" t="s">
        <v>249</v>
      </c>
      <c r="H121" s="24" t="s">
        <v>21</v>
      </c>
      <c r="I121" s="61">
        <v>500</v>
      </c>
      <c r="J121" s="59"/>
    </row>
    <row r="122" spans="2:10">
      <c r="B122" s="59"/>
      <c r="C122" s="33"/>
      <c r="D122" s="24"/>
      <c r="E122" s="14"/>
      <c r="F122" s="35"/>
      <c r="G122" s="30"/>
      <c r="H122" s="24"/>
      <c r="I122" s="61"/>
      <c r="J122" s="59"/>
    </row>
    <row r="123" spans="2:10">
      <c r="B123" s="59"/>
      <c r="C123" s="33" t="s">
        <v>139</v>
      </c>
      <c r="D123" s="24" t="s">
        <v>364</v>
      </c>
      <c r="E123" s="14"/>
      <c r="F123" s="35" t="s">
        <v>244</v>
      </c>
      <c r="G123" s="30" t="s">
        <v>251</v>
      </c>
      <c r="H123" s="24" t="s">
        <v>21</v>
      </c>
      <c r="I123" s="61">
        <v>500</v>
      </c>
      <c r="J123" s="59"/>
    </row>
    <row r="124" spans="2:10">
      <c r="B124" s="59"/>
      <c r="C124" s="33" t="s">
        <v>139</v>
      </c>
      <c r="D124" s="24" t="s">
        <v>365</v>
      </c>
      <c r="E124" s="14"/>
      <c r="F124" s="35" t="s">
        <v>245</v>
      </c>
      <c r="G124" s="30" t="s">
        <v>251</v>
      </c>
      <c r="H124" s="24" t="s">
        <v>21</v>
      </c>
      <c r="I124" s="61">
        <v>500</v>
      </c>
      <c r="J124" s="59"/>
    </row>
    <row r="125" spans="2:10">
      <c r="B125" s="59"/>
      <c r="C125" s="33" t="s">
        <v>139</v>
      </c>
      <c r="D125" s="24" t="s">
        <v>366</v>
      </c>
      <c r="E125" s="14"/>
      <c r="F125" s="35" t="s">
        <v>246</v>
      </c>
      <c r="G125" s="30" t="s">
        <v>250</v>
      </c>
      <c r="H125" s="24" t="s">
        <v>21</v>
      </c>
      <c r="I125" s="61">
        <v>500</v>
      </c>
      <c r="J125" s="59"/>
    </row>
    <row r="126" spans="2:10">
      <c r="B126" s="59"/>
      <c r="C126" s="33"/>
      <c r="D126" s="24"/>
      <c r="E126" s="14"/>
      <c r="F126" s="35"/>
      <c r="G126" s="30"/>
      <c r="H126" s="24"/>
      <c r="I126" s="61"/>
      <c r="J126" s="59"/>
    </row>
    <row r="127" spans="2:10">
      <c r="B127" s="59"/>
      <c r="C127" s="33" t="s">
        <v>139</v>
      </c>
      <c r="D127" s="24" t="s">
        <v>364</v>
      </c>
      <c r="E127" s="14"/>
      <c r="F127" s="35" t="s">
        <v>247</v>
      </c>
      <c r="G127" s="24" t="s">
        <v>227</v>
      </c>
      <c r="H127" s="24" t="s">
        <v>21</v>
      </c>
      <c r="I127" s="61">
        <v>500</v>
      </c>
      <c r="J127" s="59"/>
    </row>
    <row r="128" spans="2:10">
      <c r="B128" s="59"/>
      <c r="C128" s="33" t="s">
        <v>139</v>
      </c>
      <c r="D128" s="24" t="s">
        <v>365</v>
      </c>
      <c r="E128" s="14"/>
      <c r="F128" s="35" t="s">
        <v>248</v>
      </c>
      <c r="G128" s="24" t="s">
        <v>227</v>
      </c>
      <c r="H128" s="24" t="s">
        <v>21</v>
      </c>
      <c r="I128" s="61">
        <v>500</v>
      </c>
      <c r="J128" s="59"/>
    </row>
    <row r="129" spans="2:10">
      <c r="B129" s="59"/>
      <c r="C129" s="33"/>
      <c r="D129" s="24"/>
      <c r="E129" s="14"/>
      <c r="F129" s="14"/>
      <c r="G129" s="14"/>
      <c r="H129" s="24"/>
      <c r="I129" s="61"/>
      <c r="J129" s="59"/>
    </row>
    <row r="130" spans="2:10">
      <c r="B130" s="59"/>
      <c r="C130" s="33" t="s">
        <v>139</v>
      </c>
      <c r="D130" s="24" t="s">
        <v>238</v>
      </c>
      <c r="E130" s="14"/>
      <c r="F130" s="35" t="s">
        <v>252</v>
      </c>
      <c r="G130" s="24" t="s">
        <v>241</v>
      </c>
      <c r="H130" s="24" t="s">
        <v>62</v>
      </c>
      <c r="I130" s="61">
        <v>500</v>
      </c>
      <c r="J130" s="59"/>
    </row>
    <row r="131" spans="2:10">
      <c r="B131" s="59"/>
      <c r="C131" s="33"/>
      <c r="D131" s="24"/>
      <c r="E131" s="14"/>
      <c r="F131" s="35"/>
      <c r="G131" s="24"/>
      <c r="H131" s="24"/>
      <c r="I131" s="61"/>
      <c r="J131" s="59"/>
    </row>
    <row r="132" spans="2:10">
      <c r="B132" s="59"/>
      <c r="C132" s="33" t="s">
        <v>139</v>
      </c>
      <c r="D132" s="24" t="s">
        <v>238</v>
      </c>
      <c r="E132" s="14"/>
      <c r="F132" s="35" t="s">
        <v>253</v>
      </c>
      <c r="G132" s="24" t="s">
        <v>249</v>
      </c>
      <c r="H132" s="24" t="s">
        <v>62</v>
      </c>
      <c r="I132" s="61">
        <v>500</v>
      </c>
      <c r="J132" s="59"/>
    </row>
    <row r="133" spans="2:10">
      <c r="B133" s="59"/>
      <c r="C133" s="33"/>
      <c r="D133" s="24"/>
      <c r="E133" s="14"/>
      <c r="F133" s="35"/>
      <c r="G133" s="24"/>
      <c r="H133" s="24"/>
      <c r="I133" s="61"/>
      <c r="J133" s="59"/>
    </row>
    <row r="134" spans="2:10">
      <c r="B134" s="59"/>
      <c r="C134" s="33" t="s">
        <v>139</v>
      </c>
      <c r="D134" s="24" t="s">
        <v>238</v>
      </c>
      <c r="E134" s="14"/>
      <c r="F134" s="35" t="s">
        <v>254</v>
      </c>
      <c r="G134" s="24" t="s">
        <v>227</v>
      </c>
      <c r="H134" s="24" t="s">
        <v>62</v>
      </c>
      <c r="I134" s="61">
        <v>500</v>
      </c>
      <c r="J134" s="59"/>
    </row>
    <row r="135" spans="2:10">
      <c r="B135" s="59"/>
      <c r="C135" s="59"/>
      <c r="D135" s="14"/>
      <c r="E135" s="59"/>
      <c r="F135" s="59"/>
      <c r="G135" s="59"/>
      <c r="H135" s="69"/>
      <c r="I135" s="59"/>
    </row>
    <row r="136" spans="2:10">
      <c r="D136" s="59"/>
    </row>
  </sheetData>
  <mergeCells count="4">
    <mergeCell ref="B1:I1"/>
    <mergeCell ref="B2:I2"/>
    <mergeCell ref="B3:I3"/>
    <mergeCell ref="B7:I7"/>
  </mergeCells>
  <dataValidations count="3">
    <dataValidation type="list" allowBlank="1" showInputMessage="1" showErrorMessage="1" sqref="C50:D58 C74:C75 C65 I79:I82 I68:I70" xr:uid="{09878052-99B5-4237-8C34-D62DF4E096E1}">
      <formula1>#REF!</formula1>
    </dataValidation>
    <dataValidation type="list" allowBlank="1" showInputMessage="1" showErrorMessage="1" sqref="J77 E65 L58 E50:E57 F70" xr:uid="{9C8AD354-9EA3-4994-A398-FC5606202E5C}">
      <formula1>$F$68:$F$70</formula1>
    </dataValidation>
    <dataValidation type="list" allowBlank="1" showInputMessage="1" showErrorMessage="1" sqref="H65:H75" xr:uid="{25F2E484-1516-40DF-B256-2521F4DD41E7}">
      <formula1>#REF!</formula1>
    </dataValidation>
  </dataValidation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ED31E-7210-44AF-A7B2-5CF096C1B59C}">
  <dimension ref="B4:Q202"/>
  <sheetViews>
    <sheetView workbookViewId="0">
      <selection activeCell="M88" sqref="M88:Q94"/>
    </sheetView>
  </sheetViews>
  <sheetFormatPr baseColWidth="10" defaultRowHeight="14.4"/>
  <cols>
    <col min="2" max="2" width="6.6640625" customWidth="1"/>
    <col min="3" max="3" width="8.33203125" bestFit="1" customWidth="1"/>
    <col min="5" max="5" width="10.77734375" bestFit="1" customWidth="1"/>
    <col min="6" max="6" width="37.6640625" bestFit="1" customWidth="1"/>
    <col min="8" max="8" width="13" customWidth="1"/>
    <col min="13" max="13" width="16.109375" bestFit="1" customWidth="1"/>
    <col min="14" max="14" width="9.44140625" bestFit="1" customWidth="1"/>
    <col min="15" max="15" width="37.21875" bestFit="1" customWidth="1"/>
    <col min="17" max="17" width="10" customWidth="1"/>
  </cols>
  <sheetData>
    <row r="4" spans="2:17" ht="18">
      <c r="B4" s="164" t="s">
        <v>130</v>
      </c>
      <c r="C4" s="164"/>
      <c r="D4" s="164"/>
      <c r="E4" s="164"/>
      <c r="F4" s="164"/>
      <c r="G4" s="164"/>
      <c r="H4" s="164"/>
    </row>
    <row r="5" spans="2:17" ht="18">
      <c r="B5" s="164" t="s">
        <v>133</v>
      </c>
      <c r="C5" s="164"/>
      <c r="D5" s="164"/>
      <c r="E5" s="164"/>
      <c r="F5" s="164"/>
      <c r="G5" s="164"/>
      <c r="H5" s="164"/>
    </row>
    <row r="6" spans="2:17" ht="18">
      <c r="B6" s="164" t="s">
        <v>256</v>
      </c>
      <c r="C6" s="164"/>
      <c r="D6" s="164"/>
      <c r="E6" s="164"/>
      <c r="F6" s="164"/>
      <c r="G6" s="164"/>
      <c r="H6" s="164"/>
      <c r="M6" s="184" t="s">
        <v>282</v>
      </c>
      <c r="N6" s="184"/>
      <c r="O6" s="184"/>
      <c r="P6" s="184"/>
      <c r="Q6" s="184"/>
    </row>
    <row r="7" spans="2:17" ht="18">
      <c r="B7" s="1"/>
      <c r="C7" s="1"/>
      <c r="E7" s="1"/>
      <c r="F7" s="15"/>
      <c r="H7" s="1"/>
      <c r="M7" s="184" t="s">
        <v>283</v>
      </c>
      <c r="N7" s="184"/>
      <c r="O7" s="184"/>
      <c r="P7" s="184"/>
      <c r="Q7" s="184"/>
    </row>
    <row r="8" spans="2:17" ht="18">
      <c r="B8" s="1"/>
      <c r="C8" s="1"/>
      <c r="E8" s="1"/>
      <c r="F8" s="15"/>
      <c r="H8" s="1"/>
      <c r="M8" s="184" t="s">
        <v>257</v>
      </c>
      <c r="N8" s="184"/>
      <c r="O8" s="184"/>
      <c r="P8" s="184"/>
      <c r="Q8" s="184"/>
    </row>
    <row r="9" spans="2:17" ht="18">
      <c r="B9" s="1"/>
      <c r="C9" s="1"/>
      <c r="E9" s="1"/>
      <c r="F9" s="15"/>
      <c r="H9" s="1"/>
      <c r="M9" s="74"/>
      <c r="N9" s="74"/>
      <c r="O9" s="74" t="s">
        <v>287</v>
      </c>
      <c r="P9" s="74"/>
      <c r="Q9" s="74"/>
    </row>
    <row r="10" spans="2:17" ht="18.600000000000001" thickBot="1">
      <c r="B10" s="165" t="s">
        <v>129</v>
      </c>
      <c r="C10" s="165"/>
      <c r="D10" s="165"/>
      <c r="E10" s="165"/>
      <c r="F10" s="165"/>
      <c r="G10" s="165"/>
      <c r="H10" s="165"/>
      <c r="M10" s="75" t="s">
        <v>258</v>
      </c>
      <c r="N10" s="171"/>
      <c r="O10" s="171"/>
      <c r="P10" s="74"/>
      <c r="Q10" s="74"/>
    </row>
    <row r="11" spans="2:17" ht="15.6">
      <c r="B11" s="17" t="s">
        <v>6</v>
      </c>
      <c r="C11" s="18" t="s">
        <v>9</v>
      </c>
      <c r="D11" s="19" t="s">
        <v>7</v>
      </c>
      <c r="E11" s="18" t="s">
        <v>8</v>
      </c>
      <c r="F11" s="19" t="s">
        <v>132</v>
      </c>
      <c r="G11" s="18" t="s">
        <v>14</v>
      </c>
      <c r="H11" s="18" t="s">
        <v>15</v>
      </c>
      <c r="M11" s="77" t="s">
        <v>5</v>
      </c>
      <c r="N11" s="178" t="s">
        <v>293</v>
      </c>
      <c r="O11" s="179"/>
      <c r="P11" s="180"/>
      <c r="Q11" s="78">
        <v>0.35416666666666669</v>
      </c>
    </row>
    <row r="12" spans="2:17" ht="15.6">
      <c r="B12" s="60">
        <v>1</v>
      </c>
      <c r="C12" s="33" t="s">
        <v>5</v>
      </c>
      <c r="D12" s="33" t="s">
        <v>125</v>
      </c>
      <c r="E12" s="33">
        <v>1</v>
      </c>
      <c r="F12" s="35" t="s">
        <v>146</v>
      </c>
      <c r="G12" s="29" t="s">
        <v>255</v>
      </c>
      <c r="H12" s="30"/>
      <c r="M12" s="75" t="s">
        <v>259</v>
      </c>
      <c r="N12" s="79" t="s">
        <v>260</v>
      </c>
      <c r="O12" s="80" t="s">
        <v>261</v>
      </c>
      <c r="P12" s="81" t="s">
        <v>262</v>
      </c>
      <c r="Q12" s="82" t="s">
        <v>263</v>
      </c>
    </row>
    <row r="13" spans="2:17">
      <c r="B13" s="60"/>
      <c r="C13" s="33"/>
      <c r="D13" s="33" t="s">
        <v>125</v>
      </c>
      <c r="E13" s="33">
        <v>2</v>
      </c>
      <c r="F13" s="31" t="s">
        <v>134</v>
      </c>
      <c r="G13" s="29" t="s">
        <v>255</v>
      </c>
      <c r="H13" s="30"/>
      <c r="M13" s="90">
        <v>1</v>
      </c>
      <c r="N13" s="111" t="s">
        <v>238</v>
      </c>
      <c r="O13" s="83"/>
      <c r="P13" s="86"/>
      <c r="Q13" s="58"/>
    </row>
    <row r="14" spans="2:17">
      <c r="B14" s="60"/>
      <c r="C14" s="33"/>
      <c r="D14" s="33" t="s">
        <v>125</v>
      </c>
      <c r="E14" s="33">
        <v>3</v>
      </c>
      <c r="F14" s="32" t="s">
        <v>214</v>
      </c>
      <c r="G14" s="29" t="s">
        <v>255</v>
      </c>
      <c r="H14" s="30"/>
      <c r="M14" s="90">
        <v>2</v>
      </c>
      <c r="N14" s="111" t="s">
        <v>239</v>
      </c>
      <c r="O14" s="83"/>
      <c r="P14" s="86"/>
      <c r="Q14" s="58"/>
    </row>
    <row r="15" spans="2:17">
      <c r="B15" s="60"/>
      <c r="C15" s="33"/>
      <c r="D15" s="33" t="s">
        <v>125</v>
      </c>
      <c r="E15" s="33">
        <v>4</v>
      </c>
      <c r="F15" s="35" t="s">
        <v>215</v>
      </c>
      <c r="G15" s="29" t="s">
        <v>255</v>
      </c>
      <c r="H15" s="30"/>
      <c r="M15" s="90">
        <v>3</v>
      </c>
      <c r="N15" s="111" t="s">
        <v>288</v>
      </c>
      <c r="O15" s="83"/>
      <c r="P15" s="86"/>
      <c r="Q15" s="58"/>
    </row>
    <row r="16" spans="2:17">
      <c r="B16" s="60"/>
      <c r="C16" s="33"/>
      <c r="D16" s="33" t="s">
        <v>125</v>
      </c>
      <c r="E16" s="33">
        <v>5</v>
      </c>
      <c r="F16" s="47" t="s">
        <v>153</v>
      </c>
      <c r="G16" s="29" t="s">
        <v>255</v>
      </c>
      <c r="H16" s="30"/>
      <c r="M16" s="115" t="s">
        <v>295</v>
      </c>
      <c r="N16" s="90"/>
      <c r="O16" s="84"/>
      <c r="P16" s="85"/>
      <c r="Q16" s="14"/>
    </row>
    <row r="17" spans="2:17">
      <c r="B17" s="60"/>
      <c r="C17" s="33"/>
      <c r="D17" s="33" t="s">
        <v>125</v>
      </c>
      <c r="E17" s="33">
        <v>6</v>
      </c>
      <c r="F17" s="35" t="s">
        <v>217</v>
      </c>
      <c r="G17" s="29" t="s">
        <v>255</v>
      </c>
      <c r="H17" s="30"/>
      <c r="M17" s="90"/>
      <c r="N17" s="90"/>
      <c r="O17" s="84"/>
      <c r="P17" s="85"/>
      <c r="Q17" s="14"/>
    </row>
    <row r="18" spans="2:17" ht="18">
      <c r="B18" s="60"/>
      <c r="C18" s="33"/>
      <c r="D18" s="33" t="s">
        <v>125</v>
      </c>
      <c r="E18" s="33">
        <v>7</v>
      </c>
      <c r="F18" s="32" t="s">
        <v>216</v>
      </c>
      <c r="G18" s="29" t="s">
        <v>255</v>
      </c>
      <c r="H18" s="33"/>
      <c r="M18" s="77" t="s">
        <v>264</v>
      </c>
      <c r="N18" s="171"/>
      <c r="O18" s="171"/>
      <c r="P18" s="74"/>
      <c r="Q18" s="74"/>
    </row>
    <row r="19" spans="2:17" ht="15.6">
      <c r="B19" s="60"/>
      <c r="C19" s="33"/>
      <c r="D19" s="33" t="s">
        <v>125</v>
      </c>
      <c r="E19" s="33">
        <v>8</v>
      </c>
      <c r="F19" s="47" t="s">
        <v>151</v>
      </c>
      <c r="G19" s="29" t="s">
        <v>255</v>
      </c>
      <c r="H19" s="30"/>
      <c r="M19" s="77" t="s">
        <v>5</v>
      </c>
      <c r="N19" s="178" t="s">
        <v>292</v>
      </c>
      <c r="O19" s="179"/>
      <c r="P19" s="180"/>
      <c r="Q19" s="78">
        <v>0.3611111111111111</v>
      </c>
    </row>
    <row r="20" spans="2:17" ht="15.6">
      <c r="B20" s="60"/>
      <c r="C20" s="33"/>
      <c r="D20" s="33" t="s">
        <v>125</v>
      </c>
      <c r="E20" s="52" t="s">
        <v>128</v>
      </c>
      <c r="F20" s="52" t="s">
        <v>173</v>
      </c>
      <c r="G20" s="29" t="s">
        <v>255</v>
      </c>
      <c r="H20" s="30"/>
      <c r="M20" s="75" t="s">
        <v>259</v>
      </c>
      <c r="N20" s="79" t="s">
        <v>260</v>
      </c>
      <c r="O20" s="80" t="s">
        <v>261</v>
      </c>
      <c r="P20" s="81" t="s">
        <v>262</v>
      </c>
      <c r="Q20" s="82" t="s">
        <v>263</v>
      </c>
    </row>
    <row r="21" spans="2:17">
      <c r="B21" s="60"/>
      <c r="C21" s="33"/>
      <c r="D21" s="33" t="s">
        <v>125</v>
      </c>
      <c r="E21" s="52" t="s">
        <v>135</v>
      </c>
      <c r="F21" s="47" t="s">
        <v>150</v>
      </c>
      <c r="G21" s="29" t="s">
        <v>255</v>
      </c>
      <c r="H21" s="33"/>
      <c r="M21" s="85">
        <v>1</v>
      </c>
      <c r="N21" s="86" t="s">
        <v>289</v>
      </c>
      <c r="O21" s="83"/>
      <c r="P21" s="58"/>
      <c r="Q21" s="58"/>
    </row>
    <row r="22" spans="2:17">
      <c r="B22" s="60"/>
      <c r="C22" s="33"/>
      <c r="D22" s="33" t="s">
        <v>125</v>
      </c>
      <c r="E22" s="52" t="s">
        <v>124</v>
      </c>
      <c r="F22" s="35" t="s">
        <v>218</v>
      </c>
      <c r="G22" s="29" t="s">
        <v>255</v>
      </c>
      <c r="H22" s="30"/>
      <c r="M22" s="85">
        <v>2</v>
      </c>
      <c r="N22" s="86" t="s">
        <v>290</v>
      </c>
      <c r="O22" s="83"/>
      <c r="P22" s="58"/>
      <c r="Q22" s="58"/>
    </row>
    <row r="23" spans="2:17">
      <c r="B23" s="60"/>
      <c r="C23" s="33"/>
      <c r="D23" s="33" t="s">
        <v>125</v>
      </c>
      <c r="E23" s="33"/>
      <c r="F23" s="35" t="s">
        <v>219</v>
      </c>
      <c r="G23" s="29" t="s">
        <v>255</v>
      </c>
      <c r="H23" s="30"/>
      <c r="M23" s="85">
        <v>3</v>
      </c>
      <c r="N23" s="87" t="s">
        <v>291</v>
      </c>
      <c r="O23" s="88"/>
      <c r="P23" s="85"/>
      <c r="Q23" s="14"/>
    </row>
    <row r="24" spans="2:17">
      <c r="B24" s="62"/>
      <c r="C24" s="33"/>
      <c r="D24" s="33" t="s">
        <v>125</v>
      </c>
      <c r="E24" s="33"/>
      <c r="F24" s="32" t="s">
        <v>148</v>
      </c>
      <c r="G24" s="29" t="s">
        <v>255</v>
      </c>
      <c r="H24" s="33"/>
      <c r="M24" s="115" t="s">
        <v>296</v>
      </c>
      <c r="N24" s="90"/>
      <c r="O24" s="84"/>
    </row>
    <row r="25" spans="2:17">
      <c r="B25" s="60"/>
      <c r="C25" s="33"/>
      <c r="D25" s="33" t="s">
        <v>125</v>
      </c>
      <c r="E25" s="33"/>
      <c r="F25" s="32" t="s">
        <v>149</v>
      </c>
      <c r="G25" s="29" t="s">
        <v>255</v>
      </c>
      <c r="H25" s="33"/>
    </row>
    <row r="26" spans="2:17" ht="18.600000000000001" thickBot="1">
      <c r="B26" s="63"/>
      <c r="C26" s="42"/>
      <c r="D26" s="42"/>
      <c r="E26" s="42"/>
      <c r="F26" s="41"/>
      <c r="G26" s="45"/>
      <c r="H26" s="44"/>
      <c r="M26" s="77" t="s">
        <v>268</v>
      </c>
      <c r="N26" s="171"/>
      <c r="O26" s="171"/>
      <c r="P26" s="74"/>
      <c r="Q26" s="74"/>
    </row>
    <row r="27" spans="2:17" ht="16.2" thickBot="1">
      <c r="B27" s="65">
        <v>2</v>
      </c>
      <c r="C27" s="40" t="s">
        <v>5</v>
      </c>
      <c r="D27" s="40" t="s">
        <v>126</v>
      </c>
      <c r="E27" s="40">
        <v>1</v>
      </c>
      <c r="F27" s="56" t="s">
        <v>152</v>
      </c>
      <c r="G27" s="29" t="s">
        <v>255</v>
      </c>
      <c r="H27" s="43"/>
      <c r="M27" s="77" t="s">
        <v>5</v>
      </c>
      <c r="N27" s="178" t="s">
        <v>294</v>
      </c>
      <c r="O27" s="179"/>
      <c r="P27" s="180"/>
      <c r="Q27" s="78">
        <v>0.38194444444444442</v>
      </c>
    </row>
    <row r="28" spans="2:17" ht="16.2" thickBot="1">
      <c r="B28" s="60"/>
      <c r="C28" s="33"/>
      <c r="D28" s="40" t="s">
        <v>126</v>
      </c>
      <c r="E28" s="33">
        <v>2</v>
      </c>
      <c r="F28" s="47" t="s">
        <v>155</v>
      </c>
      <c r="G28" s="29" t="s">
        <v>255</v>
      </c>
      <c r="H28" s="30"/>
      <c r="M28" s="75" t="s">
        <v>259</v>
      </c>
      <c r="N28" s="79" t="s">
        <v>260</v>
      </c>
      <c r="O28" s="80" t="s">
        <v>261</v>
      </c>
      <c r="P28" s="81" t="s">
        <v>262</v>
      </c>
      <c r="Q28" s="82" t="s">
        <v>263</v>
      </c>
    </row>
    <row r="29" spans="2:17" ht="15" thickBot="1">
      <c r="B29" s="60"/>
      <c r="C29" s="33"/>
      <c r="D29" s="40" t="s">
        <v>126</v>
      </c>
      <c r="E29" s="33">
        <v>3</v>
      </c>
      <c r="F29" s="49" t="s">
        <v>160</v>
      </c>
      <c r="G29" s="29" t="s">
        <v>255</v>
      </c>
      <c r="H29" s="30"/>
      <c r="M29" s="24">
        <v>1</v>
      </c>
      <c r="N29" s="14"/>
      <c r="O29" s="14" t="s">
        <v>274</v>
      </c>
      <c r="P29" s="14"/>
      <c r="Q29" s="14"/>
    </row>
    <row r="30" spans="2:17" ht="15" thickBot="1">
      <c r="B30" s="60"/>
      <c r="C30" s="33"/>
      <c r="D30" s="40" t="s">
        <v>126</v>
      </c>
      <c r="E30" s="33">
        <v>4</v>
      </c>
      <c r="F30" s="49" t="s">
        <v>164</v>
      </c>
      <c r="G30" s="29" t="s">
        <v>255</v>
      </c>
      <c r="H30" s="30"/>
      <c r="M30" s="85">
        <v>2</v>
      </c>
      <c r="N30" s="86"/>
      <c r="O30" s="83" t="s">
        <v>275</v>
      </c>
      <c r="P30" s="58"/>
      <c r="Q30" s="58"/>
    </row>
    <row r="31" spans="2:17" ht="15" thickBot="1">
      <c r="B31" s="60"/>
      <c r="C31" s="33"/>
      <c r="D31" s="40" t="s">
        <v>126</v>
      </c>
      <c r="E31" s="33">
        <v>5</v>
      </c>
      <c r="F31" s="48" t="s">
        <v>154</v>
      </c>
      <c r="G31" s="29" t="s">
        <v>255</v>
      </c>
      <c r="H31" s="30"/>
      <c r="M31" s="85">
        <v>3</v>
      </c>
      <c r="N31" s="86"/>
      <c r="O31" s="83" t="s">
        <v>276</v>
      </c>
      <c r="P31" s="58"/>
      <c r="Q31" s="58"/>
    </row>
    <row r="32" spans="2:17" ht="15" thickBot="1">
      <c r="B32" s="60"/>
      <c r="C32" s="33"/>
      <c r="D32" s="40" t="s">
        <v>126</v>
      </c>
      <c r="E32" s="33">
        <v>6</v>
      </c>
      <c r="F32" s="47" t="s">
        <v>156</v>
      </c>
      <c r="G32" s="29" t="s">
        <v>255</v>
      </c>
      <c r="H32" s="30"/>
      <c r="M32" s="24">
        <v>4</v>
      </c>
      <c r="N32" s="14"/>
      <c r="O32" s="14" t="s">
        <v>277</v>
      </c>
      <c r="P32" s="14"/>
      <c r="Q32" s="14"/>
    </row>
    <row r="33" spans="2:17" ht="15" thickBot="1">
      <c r="B33" s="60"/>
      <c r="C33" s="33"/>
      <c r="D33" s="40" t="s">
        <v>126</v>
      </c>
      <c r="E33" s="33">
        <v>7</v>
      </c>
      <c r="F33" s="47" t="s">
        <v>171</v>
      </c>
      <c r="G33" s="29" t="s">
        <v>255</v>
      </c>
      <c r="H33" s="30"/>
      <c r="M33" t="s">
        <v>297</v>
      </c>
    </row>
    <row r="34" spans="2:17" ht="15" thickBot="1">
      <c r="B34" s="60"/>
      <c r="C34" s="33"/>
      <c r="D34" s="40" t="s">
        <v>126</v>
      </c>
      <c r="E34" s="33">
        <v>8</v>
      </c>
      <c r="F34" s="51" t="s">
        <v>168</v>
      </c>
      <c r="G34" s="29" t="s">
        <v>255</v>
      </c>
      <c r="H34" s="30"/>
    </row>
    <row r="35" spans="2:17" ht="15" thickBot="1">
      <c r="B35" s="60"/>
      <c r="C35" s="33"/>
      <c r="D35" s="40" t="s">
        <v>126</v>
      </c>
      <c r="E35" s="33" t="s">
        <v>128</v>
      </c>
      <c r="F35" s="49" t="s">
        <v>220</v>
      </c>
      <c r="G35" s="29" t="s">
        <v>255</v>
      </c>
      <c r="H35" s="30"/>
      <c r="M35" s="90"/>
      <c r="N35" s="91"/>
      <c r="O35" s="83"/>
      <c r="P35" s="86"/>
      <c r="Q35" s="58"/>
    </row>
    <row r="36" spans="2:17" ht="18.600000000000001" thickBot="1">
      <c r="B36" s="60"/>
      <c r="C36" s="33"/>
      <c r="D36" s="40" t="s">
        <v>126</v>
      </c>
      <c r="E36" s="33" t="s">
        <v>124</v>
      </c>
      <c r="F36" s="50" t="s">
        <v>161</v>
      </c>
      <c r="G36" s="29" t="s">
        <v>255</v>
      </c>
      <c r="H36" s="33"/>
      <c r="M36" s="77" t="s">
        <v>273</v>
      </c>
      <c r="N36" s="76"/>
      <c r="O36" s="76"/>
      <c r="P36" s="74"/>
      <c r="Q36" s="74"/>
    </row>
    <row r="37" spans="2:17" ht="16.2" customHeight="1" thickBot="1">
      <c r="B37" s="60"/>
      <c r="C37" s="33"/>
      <c r="D37" s="40" t="s">
        <v>126</v>
      </c>
      <c r="E37" s="33"/>
      <c r="F37" s="49" t="s">
        <v>158</v>
      </c>
      <c r="G37" s="29" t="s">
        <v>255</v>
      </c>
      <c r="H37" s="33"/>
      <c r="M37" s="77" t="s">
        <v>5</v>
      </c>
      <c r="N37" s="183" t="s">
        <v>298</v>
      </c>
      <c r="O37" s="172"/>
      <c r="P37" s="172"/>
      <c r="Q37" s="134">
        <v>0.41666666666666669</v>
      </c>
    </row>
    <row r="38" spans="2:17" ht="15.6">
      <c r="B38" s="66"/>
      <c r="C38" s="67"/>
      <c r="D38" s="40" t="s">
        <v>126</v>
      </c>
      <c r="E38" s="67"/>
      <c r="F38" s="31" t="s">
        <v>221</v>
      </c>
      <c r="G38" s="29" t="s">
        <v>255</v>
      </c>
      <c r="H38" s="30"/>
      <c r="M38" s="75" t="s">
        <v>259</v>
      </c>
      <c r="N38" s="89" t="s">
        <v>260</v>
      </c>
      <c r="O38" s="94" t="s">
        <v>261</v>
      </c>
      <c r="P38" s="81" t="s">
        <v>262</v>
      </c>
      <c r="Q38" s="82" t="s">
        <v>263</v>
      </c>
    </row>
    <row r="39" spans="2:17" ht="15" thickBot="1">
      <c r="B39" s="66"/>
      <c r="C39" s="67"/>
      <c r="D39" s="67"/>
      <c r="E39" s="67"/>
      <c r="F39" s="36"/>
      <c r="G39" s="37"/>
      <c r="H39" s="38"/>
      <c r="M39" s="87">
        <v>1</v>
      </c>
      <c r="N39" s="92"/>
      <c r="O39" s="93" t="s">
        <v>280</v>
      </c>
      <c r="P39" s="85"/>
      <c r="Q39" s="14"/>
    </row>
    <row r="40" spans="2:17" ht="15" thickBot="1">
      <c r="B40" s="65">
        <v>3</v>
      </c>
      <c r="C40" s="40" t="s">
        <v>5</v>
      </c>
      <c r="D40" s="40" t="s">
        <v>127</v>
      </c>
      <c r="E40" s="40">
        <v>1</v>
      </c>
      <c r="F40" s="39" t="s">
        <v>157</v>
      </c>
      <c r="G40" s="29" t="s">
        <v>255</v>
      </c>
      <c r="H40" s="43"/>
      <c r="M40" s="95">
        <v>2</v>
      </c>
      <c r="N40" s="92"/>
      <c r="O40" s="96" t="s">
        <v>278</v>
      </c>
      <c r="P40" s="85"/>
      <c r="Q40" s="14"/>
    </row>
    <row r="41" spans="2:17" ht="15" thickBot="1">
      <c r="B41" s="60"/>
      <c r="C41" s="33"/>
      <c r="D41" s="40" t="s">
        <v>127</v>
      </c>
      <c r="E41" s="33">
        <v>2</v>
      </c>
      <c r="F41" s="35" t="s">
        <v>165</v>
      </c>
      <c r="G41" s="29" t="s">
        <v>255</v>
      </c>
      <c r="H41" s="30"/>
      <c r="M41" s="97">
        <v>3</v>
      </c>
      <c r="N41" s="92"/>
      <c r="O41" s="98" t="s">
        <v>279</v>
      </c>
      <c r="P41" s="85"/>
      <c r="Q41" s="14"/>
    </row>
    <row r="42" spans="2:17" ht="15" thickBot="1">
      <c r="B42" s="60"/>
      <c r="C42" s="33"/>
      <c r="D42" s="40" t="s">
        <v>127</v>
      </c>
      <c r="E42" s="33">
        <v>3</v>
      </c>
      <c r="F42" s="49" t="s">
        <v>222</v>
      </c>
      <c r="G42" s="29" t="s">
        <v>255</v>
      </c>
      <c r="H42" s="30"/>
      <c r="M42" s="24">
        <v>4</v>
      </c>
      <c r="N42" s="99"/>
      <c r="O42" s="100" t="s">
        <v>281</v>
      </c>
      <c r="P42" s="14"/>
      <c r="Q42" s="14"/>
    </row>
    <row r="43" spans="2:17" ht="15" thickBot="1">
      <c r="B43" s="60"/>
      <c r="C43" s="33"/>
      <c r="D43" s="40" t="s">
        <v>127</v>
      </c>
      <c r="E43" s="33">
        <v>4</v>
      </c>
      <c r="F43" s="31" t="s">
        <v>170</v>
      </c>
      <c r="G43" s="29" t="s">
        <v>255</v>
      </c>
      <c r="H43" s="30"/>
    </row>
    <row r="44" spans="2:17" ht="18.600000000000001" thickBot="1">
      <c r="B44" s="60"/>
      <c r="C44" s="33"/>
      <c r="D44" s="40" t="s">
        <v>127</v>
      </c>
      <c r="E44" s="33">
        <v>5</v>
      </c>
      <c r="F44" s="35" t="s">
        <v>172</v>
      </c>
      <c r="G44" s="29" t="s">
        <v>255</v>
      </c>
      <c r="H44" s="30"/>
      <c r="M44" s="77" t="s">
        <v>265</v>
      </c>
      <c r="N44" s="171"/>
      <c r="O44" s="171"/>
      <c r="P44" s="74"/>
      <c r="Q44" s="74"/>
    </row>
    <row r="45" spans="2:17" ht="16.2" thickBot="1">
      <c r="B45" s="60"/>
      <c r="C45" s="33"/>
      <c r="D45" s="40" t="s">
        <v>127</v>
      </c>
      <c r="E45" s="33">
        <v>6</v>
      </c>
      <c r="F45" s="49" t="s">
        <v>223</v>
      </c>
      <c r="G45" s="29" t="s">
        <v>255</v>
      </c>
      <c r="H45" s="30"/>
      <c r="M45" s="77" t="s">
        <v>284</v>
      </c>
      <c r="N45" s="178" t="s">
        <v>299</v>
      </c>
      <c r="O45" s="179"/>
      <c r="P45" s="180"/>
      <c r="Q45" s="103">
        <v>0.36458333333333331</v>
      </c>
    </row>
    <row r="46" spans="2:17" ht="16.2" thickBot="1">
      <c r="B46" s="60"/>
      <c r="C46" s="33"/>
      <c r="D46" s="40" t="s">
        <v>127</v>
      </c>
      <c r="E46" s="33">
        <v>7</v>
      </c>
      <c r="F46" s="49" t="s">
        <v>174</v>
      </c>
      <c r="G46" s="29" t="s">
        <v>255</v>
      </c>
      <c r="H46" s="30"/>
      <c r="M46" s="75" t="s">
        <v>259</v>
      </c>
      <c r="N46" s="79" t="s">
        <v>260</v>
      </c>
      <c r="O46" s="80" t="s">
        <v>261</v>
      </c>
      <c r="P46" s="81" t="s">
        <v>262</v>
      </c>
      <c r="Q46" s="104" t="s">
        <v>263</v>
      </c>
    </row>
    <row r="47" spans="2:17" ht="15" thickBot="1">
      <c r="B47" s="60"/>
      <c r="C47" s="33"/>
      <c r="D47" s="40" t="s">
        <v>127</v>
      </c>
      <c r="E47" s="33">
        <v>8</v>
      </c>
      <c r="F47" s="49" t="s">
        <v>163</v>
      </c>
      <c r="G47" s="29" t="s">
        <v>255</v>
      </c>
      <c r="H47" s="30"/>
      <c r="M47" s="24">
        <v>1</v>
      </c>
      <c r="N47" s="99" t="s">
        <v>238</v>
      </c>
      <c r="O47" s="35" t="s">
        <v>240</v>
      </c>
      <c r="P47" s="30"/>
      <c r="Q47" s="14"/>
    </row>
    <row r="48" spans="2:17" ht="15" thickBot="1">
      <c r="B48" s="60"/>
      <c r="C48" s="33"/>
      <c r="D48" s="40" t="s">
        <v>127</v>
      </c>
      <c r="E48" s="33" t="s">
        <v>128</v>
      </c>
      <c r="F48" s="51" t="s">
        <v>224</v>
      </c>
      <c r="G48" s="29" t="s">
        <v>255</v>
      </c>
      <c r="H48" s="30"/>
      <c r="M48" s="24">
        <v>2</v>
      </c>
      <c r="N48" s="99" t="s">
        <v>238</v>
      </c>
      <c r="O48" s="35" t="s">
        <v>242</v>
      </c>
      <c r="P48" s="30"/>
      <c r="Q48" s="14"/>
    </row>
    <row r="49" spans="2:17" ht="15" thickBot="1">
      <c r="B49" s="60"/>
      <c r="C49" s="33"/>
      <c r="D49" s="40" t="s">
        <v>127</v>
      </c>
      <c r="E49" s="33" t="s">
        <v>124</v>
      </c>
      <c r="F49" s="49" t="s">
        <v>169</v>
      </c>
      <c r="G49" s="29" t="s">
        <v>255</v>
      </c>
      <c r="H49" s="30"/>
      <c r="M49" s="24">
        <v>3</v>
      </c>
      <c r="N49" s="99" t="s">
        <v>238</v>
      </c>
      <c r="O49" s="35" t="s">
        <v>252</v>
      </c>
      <c r="P49" s="14"/>
      <c r="Q49" s="14"/>
    </row>
    <row r="50" spans="2:17">
      <c r="B50" s="60"/>
      <c r="C50" s="33"/>
      <c r="D50" s="40" t="s">
        <v>127</v>
      </c>
      <c r="E50" s="33"/>
      <c r="F50" s="49" t="s">
        <v>162</v>
      </c>
      <c r="G50" s="29" t="s">
        <v>255</v>
      </c>
      <c r="H50" s="30"/>
      <c r="M50" s="1"/>
      <c r="N50" s="101"/>
      <c r="O50" s="102"/>
    </row>
    <row r="51" spans="2:17" ht="15" thickBot="1">
      <c r="B51" s="63"/>
      <c r="C51" s="42"/>
      <c r="D51" s="42"/>
      <c r="E51" s="42"/>
      <c r="F51" s="41"/>
      <c r="G51" s="44"/>
      <c r="H51" s="44"/>
    </row>
    <row r="52" spans="2:17">
      <c r="B52" s="59"/>
      <c r="C52" s="59"/>
      <c r="D52" s="59"/>
      <c r="E52" s="59"/>
      <c r="F52" s="59"/>
      <c r="G52" s="59"/>
      <c r="H52" s="69"/>
    </row>
    <row r="53" spans="2:17" ht="18">
      <c r="B53" s="70">
        <v>4</v>
      </c>
      <c r="C53" s="70" t="s">
        <v>5</v>
      </c>
      <c r="D53" s="70" t="s">
        <v>123</v>
      </c>
      <c r="E53" s="70">
        <v>1</v>
      </c>
      <c r="F53" s="70" t="s">
        <v>175</v>
      </c>
      <c r="G53" s="29" t="s">
        <v>255</v>
      </c>
      <c r="H53" s="69"/>
      <c r="M53" s="77" t="s">
        <v>266</v>
      </c>
      <c r="N53" s="171"/>
      <c r="O53" s="171"/>
      <c r="P53" s="74"/>
      <c r="Q53" s="74"/>
    </row>
    <row r="54" spans="2:17" ht="15.6" customHeight="1">
      <c r="B54" s="70"/>
      <c r="C54" s="70"/>
      <c r="D54" s="70" t="s">
        <v>123</v>
      </c>
      <c r="E54" s="70">
        <v>2</v>
      </c>
      <c r="F54" s="70" t="s">
        <v>176</v>
      </c>
      <c r="G54" s="29" t="s">
        <v>255</v>
      </c>
      <c r="H54" s="69"/>
      <c r="M54" s="77" t="s">
        <v>249</v>
      </c>
      <c r="N54" s="178" t="s">
        <v>300</v>
      </c>
      <c r="O54" s="179"/>
      <c r="P54" s="180"/>
      <c r="Q54" s="78">
        <v>0.36805555555555558</v>
      </c>
    </row>
    <row r="55" spans="2:17" ht="15.6">
      <c r="B55" s="70"/>
      <c r="C55" s="70"/>
      <c r="D55" s="70" t="s">
        <v>123</v>
      </c>
      <c r="E55" s="70">
        <v>3</v>
      </c>
      <c r="F55" s="70" t="s">
        <v>177</v>
      </c>
      <c r="G55" s="29" t="s">
        <v>255</v>
      </c>
      <c r="H55" s="69"/>
      <c r="M55" s="75" t="s">
        <v>259</v>
      </c>
      <c r="N55" s="79" t="s">
        <v>260</v>
      </c>
      <c r="O55" s="80" t="s">
        <v>261</v>
      </c>
      <c r="P55" s="81" t="s">
        <v>262</v>
      </c>
      <c r="Q55" s="82" t="s">
        <v>263</v>
      </c>
    </row>
    <row r="56" spans="2:17">
      <c r="B56" s="70"/>
      <c r="C56" s="70"/>
      <c r="D56" s="70" t="s">
        <v>123</v>
      </c>
      <c r="E56" s="70">
        <v>4</v>
      </c>
      <c r="F56" s="70" t="s">
        <v>178</v>
      </c>
      <c r="G56" s="29" t="s">
        <v>255</v>
      </c>
      <c r="H56" s="69"/>
      <c r="M56" s="105">
        <v>1</v>
      </c>
      <c r="N56" s="106" t="s">
        <v>239</v>
      </c>
      <c r="O56" s="57" t="s">
        <v>210</v>
      </c>
      <c r="P56" s="86"/>
      <c r="Q56" s="58"/>
    </row>
    <row r="57" spans="2:17">
      <c r="B57" s="70"/>
      <c r="C57" s="70"/>
      <c r="D57" s="70" t="s">
        <v>123</v>
      </c>
      <c r="E57" s="70">
        <v>5</v>
      </c>
      <c r="F57" s="70" t="s">
        <v>179</v>
      </c>
      <c r="G57" s="29" t="s">
        <v>255</v>
      </c>
      <c r="H57" s="69"/>
      <c r="M57" s="95">
        <v>2</v>
      </c>
      <c r="N57" s="92" t="s">
        <v>131</v>
      </c>
      <c r="O57" s="49" t="s">
        <v>167</v>
      </c>
      <c r="P57" s="93"/>
      <c r="Q57" s="93"/>
    </row>
    <row r="58" spans="2:17">
      <c r="B58" s="70"/>
      <c r="C58" s="70"/>
      <c r="D58" s="70" t="s">
        <v>123</v>
      </c>
      <c r="E58" s="70">
        <v>6</v>
      </c>
      <c r="F58" s="70" t="s">
        <v>180</v>
      </c>
      <c r="G58" s="29" t="s">
        <v>255</v>
      </c>
      <c r="H58" s="69"/>
      <c r="M58" s="24">
        <v>3</v>
      </c>
      <c r="N58" s="99" t="s">
        <v>238</v>
      </c>
      <c r="O58" s="35" t="s">
        <v>253</v>
      </c>
      <c r="P58" s="14"/>
      <c r="Q58" s="14"/>
    </row>
    <row r="59" spans="2:17">
      <c r="B59" s="70"/>
      <c r="C59" s="70"/>
      <c r="D59" s="70" t="s">
        <v>123</v>
      </c>
      <c r="E59" s="70">
        <v>7</v>
      </c>
      <c r="F59" s="70" t="s">
        <v>181</v>
      </c>
      <c r="G59" s="29" t="s">
        <v>255</v>
      </c>
      <c r="H59" s="69"/>
      <c r="M59" s="24">
        <v>4</v>
      </c>
      <c r="N59" s="99" t="s">
        <v>131</v>
      </c>
      <c r="O59" s="35" t="s">
        <v>225</v>
      </c>
      <c r="P59" s="14"/>
      <c r="Q59" s="14"/>
    </row>
    <row r="60" spans="2:17">
      <c r="B60" s="70"/>
      <c r="C60" s="70"/>
      <c r="D60" s="70" t="s">
        <v>123</v>
      </c>
      <c r="E60" s="70">
        <v>8</v>
      </c>
      <c r="F60" s="70" t="s">
        <v>182</v>
      </c>
      <c r="G60" s="29" t="s">
        <v>255</v>
      </c>
      <c r="H60" s="69"/>
      <c r="M60" s="24">
        <v>5</v>
      </c>
      <c r="N60" s="99" t="s">
        <v>131</v>
      </c>
      <c r="O60" s="35" t="s">
        <v>147</v>
      </c>
      <c r="P60" s="14"/>
      <c r="Q60" s="14"/>
    </row>
    <row r="61" spans="2:17">
      <c r="B61" s="70"/>
      <c r="C61" s="70"/>
      <c r="D61" s="70" t="s">
        <v>123</v>
      </c>
      <c r="E61" s="70"/>
      <c r="F61" s="70" t="s">
        <v>183</v>
      </c>
      <c r="G61" s="29" t="s">
        <v>255</v>
      </c>
      <c r="H61" s="69"/>
      <c r="M61" s="24">
        <v>6</v>
      </c>
      <c r="N61" s="99" t="s">
        <v>238</v>
      </c>
      <c r="O61" s="35" t="s">
        <v>243</v>
      </c>
      <c r="P61" s="14"/>
      <c r="Q61" s="14"/>
    </row>
    <row r="62" spans="2:17" ht="15.6" customHeight="1">
      <c r="B62" s="59"/>
      <c r="C62" s="59"/>
      <c r="D62" s="59"/>
      <c r="E62" s="59"/>
      <c r="F62" s="59"/>
      <c r="G62" s="59"/>
      <c r="H62" s="69"/>
    </row>
    <row r="63" spans="2:17" ht="18">
      <c r="B63" s="59"/>
      <c r="C63" s="59"/>
      <c r="D63" s="59"/>
      <c r="E63" s="59"/>
      <c r="F63" s="59"/>
      <c r="G63" s="59"/>
      <c r="H63" s="69"/>
      <c r="M63" s="77" t="s">
        <v>269</v>
      </c>
      <c r="N63" s="76"/>
      <c r="O63" s="76"/>
      <c r="P63" s="74"/>
      <c r="Q63" s="74"/>
    </row>
    <row r="64" spans="2:17" ht="15.6" customHeight="1">
      <c r="B64" s="70">
        <v>5</v>
      </c>
      <c r="C64" s="70" t="s">
        <v>5</v>
      </c>
      <c r="D64" s="70" t="s">
        <v>238</v>
      </c>
      <c r="E64" s="70">
        <v>8</v>
      </c>
      <c r="F64" s="70" t="s">
        <v>228</v>
      </c>
      <c r="G64" s="29" t="s">
        <v>255</v>
      </c>
      <c r="H64" s="69"/>
      <c r="M64" s="77" t="s">
        <v>285</v>
      </c>
      <c r="N64" s="181" t="s">
        <v>301</v>
      </c>
      <c r="O64" s="182"/>
      <c r="P64" s="182"/>
      <c r="Q64" s="135">
        <v>0.3888888888888889</v>
      </c>
    </row>
    <row r="65" spans="2:17" ht="15.6">
      <c r="B65" s="70"/>
      <c r="C65" s="70"/>
      <c r="D65" s="70" t="s">
        <v>238</v>
      </c>
      <c r="E65" s="70">
        <v>7</v>
      </c>
      <c r="F65" s="70" t="s">
        <v>229</v>
      </c>
      <c r="G65" s="29" t="s">
        <v>255</v>
      </c>
      <c r="H65" s="69"/>
      <c r="M65" s="75" t="s">
        <v>259</v>
      </c>
      <c r="N65" s="79" t="s">
        <v>260</v>
      </c>
      <c r="O65" s="94" t="s">
        <v>261</v>
      </c>
      <c r="P65" s="81" t="s">
        <v>262</v>
      </c>
      <c r="Q65" s="104" t="s">
        <v>263</v>
      </c>
    </row>
    <row r="66" spans="2:17">
      <c r="B66" s="70"/>
      <c r="C66" s="70"/>
      <c r="D66" s="70" t="s">
        <v>238</v>
      </c>
      <c r="E66" s="70">
        <v>6</v>
      </c>
      <c r="F66" s="70" t="s">
        <v>230</v>
      </c>
      <c r="G66" s="29" t="s">
        <v>255</v>
      </c>
      <c r="H66" s="69"/>
      <c r="M66" s="112">
        <v>1</v>
      </c>
      <c r="N66" s="112" t="s">
        <v>239</v>
      </c>
      <c r="O66" s="57" t="s">
        <v>207</v>
      </c>
      <c r="P66" s="113"/>
      <c r="Q66" s="14"/>
    </row>
    <row r="67" spans="2:17" ht="15" thickBot="1">
      <c r="B67" s="70"/>
      <c r="C67" s="70"/>
      <c r="D67" s="70" t="s">
        <v>238</v>
      </c>
      <c r="E67" s="70">
        <v>5</v>
      </c>
      <c r="F67" s="70" t="s">
        <v>231</v>
      </c>
      <c r="G67" s="29" t="s">
        <v>255</v>
      </c>
      <c r="H67" s="69"/>
      <c r="M67" s="112">
        <v>2</v>
      </c>
      <c r="N67" s="112" t="s">
        <v>239</v>
      </c>
      <c r="O67" s="57" t="s">
        <v>209</v>
      </c>
      <c r="P67" s="113"/>
      <c r="Q67" s="14"/>
    </row>
    <row r="68" spans="2:17">
      <c r="B68" s="70"/>
      <c r="C68" s="70"/>
      <c r="D68" s="70" t="s">
        <v>238</v>
      </c>
      <c r="E68" s="70">
        <v>4</v>
      </c>
      <c r="F68" s="70" t="s">
        <v>233</v>
      </c>
      <c r="G68" s="29" t="s">
        <v>255</v>
      </c>
      <c r="H68" s="69"/>
      <c r="M68" s="112">
        <v>3</v>
      </c>
      <c r="N68" s="112" t="s">
        <v>131</v>
      </c>
      <c r="O68" s="39" t="s">
        <v>166</v>
      </c>
      <c r="P68" s="113"/>
      <c r="Q68" s="14"/>
    </row>
    <row r="69" spans="2:17" ht="15.6" customHeight="1">
      <c r="B69" s="70"/>
      <c r="C69" s="70"/>
      <c r="D69" s="70" t="s">
        <v>238</v>
      </c>
      <c r="E69" s="70">
        <v>3</v>
      </c>
      <c r="F69" s="70" t="s">
        <v>232</v>
      </c>
      <c r="G69" s="29" t="s">
        <v>255</v>
      </c>
      <c r="H69" s="69"/>
      <c r="M69" s="112"/>
      <c r="N69" s="112"/>
      <c r="O69" s="83"/>
      <c r="P69" s="113"/>
      <c r="Q69" s="14"/>
    </row>
    <row r="70" spans="2:17" ht="18">
      <c r="B70" s="70"/>
      <c r="C70" s="70"/>
      <c r="D70" s="70" t="s">
        <v>238</v>
      </c>
      <c r="E70" s="70">
        <v>2</v>
      </c>
      <c r="F70" s="70" t="s">
        <v>235</v>
      </c>
      <c r="G70" s="29" t="s">
        <v>255</v>
      </c>
      <c r="H70" s="69"/>
      <c r="M70" s="77" t="s">
        <v>272</v>
      </c>
      <c r="N70" s="76"/>
      <c r="O70" s="76"/>
      <c r="P70" s="74"/>
      <c r="Q70" s="74"/>
    </row>
    <row r="71" spans="2:17" ht="15.6" customHeight="1">
      <c r="B71" s="70"/>
      <c r="C71" s="70"/>
      <c r="D71" s="70" t="s">
        <v>238</v>
      </c>
      <c r="E71" s="70">
        <v>1</v>
      </c>
      <c r="F71" s="70" t="s">
        <v>234</v>
      </c>
      <c r="G71" s="29" t="s">
        <v>255</v>
      </c>
      <c r="H71" s="69"/>
      <c r="M71" s="77" t="s">
        <v>285</v>
      </c>
      <c r="N71" s="181" t="s">
        <v>302</v>
      </c>
      <c r="O71" s="182"/>
      <c r="P71" s="182"/>
      <c r="Q71" s="135">
        <v>0.39930555555555558</v>
      </c>
    </row>
    <row r="72" spans="2:17" ht="15.6">
      <c r="B72" s="70"/>
      <c r="C72" s="70"/>
      <c r="D72" s="70" t="s">
        <v>238</v>
      </c>
      <c r="E72" s="70" t="s">
        <v>41</v>
      </c>
      <c r="F72" s="70" t="s">
        <v>236</v>
      </c>
      <c r="G72" s="29" t="s">
        <v>255</v>
      </c>
      <c r="H72" s="69"/>
      <c r="M72" s="75" t="s">
        <v>259</v>
      </c>
      <c r="N72" s="79" t="s">
        <v>260</v>
      </c>
      <c r="O72" s="94" t="s">
        <v>261</v>
      </c>
      <c r="P72" s="81" t="s">
        <v>262</v>
      </c>
      <c r="Q72" s="104" t="s">
        <v>263</v>
      </c>
    </row>
    <row r="73" spans="2:17">
      <c r="B73" s="70"/>
      <c r="C73" s="70"/>
      <c r="D73" s="70" t="s">
        <v>238</v>
      </c>
      <c r="E73" s="70" t="s">
        <v>226</v>
      </c>
      <c r="F73" s="70" t="s">
        <v>237</v>
      </c>
      <c r="G73" s="29" t="s">
        <v>255</v>
      </c>
      <c r="H73" s="69"/>
      <c r="M73" s="112">
        <v>1</v>
      </c>
      <c r="N73" s="112" t="s">
        <v>239</v>
      </c>
      <c r="O73" s="57" t="s">
        <v>212</v>
      </c>
      <c r="P73" s="113"/>
      <c r="Q73" s="14"/>
    </row>
    <row r="74" spans="2:17" ht="15" thickBot="1">
      <c r="B74" s="59"/>
      <c r="C74" s="59"/>
      <c r="D74" s="59"/>
      <c r="E74" s="59"/>
      <c r="F74" s="59"/>
      <c r="G74" s="59"/>
      <c r="H74" s="69"/>
      <c r="M74" s="112">
        <v>2</v>
      </c>
      <c r="N74" s="112" t="s">
        <v>239</v>
      </c>
      <c r="O74" s="57" t="s">
        <v>213</v>
      </c>
      <c r="P74" s="113"/>
      <c r="Q74" s="14"/>
    </row>
    <row r="75" spans="2:17">
      <c r="B75" s="59"/>
      <c r="C75" s="59"/>
      <c r="D75" s="59"/>
      <c r="E75" s="59"/>
      <c r="F75" s="59"/>
      <c r="G75" s="59"/>
      <c r="H75" s="69"/>
      <c r="M75" s="114">
        <v>3</v>
      </c>
      <c r="N75" s="112" t="s">
        <v>131</v>
      </c>
      <c r="O75" s="39" t="s">
        <v>162</v>
      </c>
      <c r="P75" s="86"/>
      <c r="Q75" s="58"/>
    </row>
    <row r="76" spans="2:17" ht="15" thickBot="1">
      <c r="B76" s="70">
        <v>6</v>
      </c>
      <c r="C76" s="70" t="s">
        <v>5</v>
      </c>
      <c r="D76" s="70" t="s">
        <v>239</v>
      </c>
      <c r="E76" s="70">
        <v>8</v>
      </c>
      <c r="F76" s="57" t="s">
        <v>189</v>
      </c>
      <c r="G76" s="29" t="s">
        <v>255</v>
      </c>
      <c r="H76" s="69"/>
      <c r="M76" s="114">
        <v>4</v>
      </c>
      <c r="N76" s="112" t="s">
        <v>131</v>
      </c>
      <c r="O76" s="41" t="s">
        <v>184</v>
      </c>
      <c r="P76" s="86"/>
      <c r="Q76" s="58"/>
    </row>
    <row r="77" spans="2:17">
      <c r="B77" s="70"/>
      <c r="C77" s="70"/>
      <c r="D77" s="70" t="s">
        <v>239</v>
      </c>
      <c r="E77" s="70">
        <v>7</v>
      </c>
      <c r="F77" s="57" t="s">
        <v>190</v>
      </c>
      <c r="G77" s="29" t="s">
        <v>255</v>
      </c>
      <c r="H77" s="69"/>
      <c r="M77" s="114">
        <v>5</v>
      </c>
      <c r="N77" s="109" t="s">
        <v>238</v>
      </c>
      <c r="O77" s="35" t="s">
        <v>244</v>
      </c>
      <c r="P77" s="86"/>
      <c r="Q77" s="58"/>
    </row>
    <row r="78" spans="2:17">
      <c r="B78" s="70"/>
      <c r="C78" s="70"/>
      <c r="D78" s="70" t="s">
        <v>239</v>
      </c>
      <c r="E78" s="70">
        <v>6</v>
      </c>
      <c r="F78" s="57" t="s">
        <v>191</v>
      </c>
      <c r="G78" s="29" t="s">
        <v>255</v>
      </c>
      <c r="H78" s="69"/>
      <c r="M78" s="114">
        <v>6</v>
      </c>
      <c r="N78" s="112" t="s">
        <v>238</v>
      </c>
      <c r="O78" s="35" t="s">
        <v>245</v>
      </c>
      <c r="P78" s="86"/>
      <c r="Q78" s="58"/>
    </row>
    <row r="79" spans="2:17">
      <c r="B79" s="70"/>
      <c r="C79" s="70"/>
      <c r="D79" s="70" t="s">
        <v>239</v>
      </c>
      <c r="E79" s="70">
        <v>5</v>
      </c>
      <c r="F79" s="57" t="s">
        <v>192</v>
      </c>
      <c r="G79" s="29" t="s">
        <v>255</v>
      </c>
      <c r="H79" s="69"/>
      <c r="M79" s="114"/>
      <c r="N79" s="112"/>
      <c r="O79" s="83"/>
      <c r="P79" s="86"/>
      <c r="Q79" s="58"/>
    </row>
    <row r="80" spans="2:17" ht="15.6" customHeight="1">
      <c r="B80" s="70"/>
      <c r="C80" s="70"/>
      <c r="D80" s="70" t="s">
        <v>239</v>
      </c>
      <c r="E80" s="70">
        <v>4</v>
      </c>
      <c r="F80" s="57" t="s">
        <v>193</v>
      </c>
      <c r="G80" s="29" t="s">
        <v>255</v>
      </c>
      <c r="H80" s="69"/>
      <c r="M80" s="114"/>
      <c r="N80" s="112"/>
      <c r="O80" s="83"/>
      <c r="P80" s="86"/>
      <c r="Q80" s="58"/>
    </row>
    <row r="81" spans="2:17" ht="18">
      <c r="B81" s="70"/>
      <c r="C81" s="70"/>
      <c r="D81" s="70" t="s">
        <v>239</v>
      </c>
      <c r="E81" s="70">
        <v>3</v>
      </c>
      <c r="F81" s="57" t="s">
        <v>194</v>
      </c>
      <c r="G81" s="29" t="s">
        <v>255</v>
      </c>
      <c r="H81" s="69"/>
      <c r="M81" s="77" t="s">
        <v>267</v>
      </c>
      <c r="N81" s="76"/>
      <c r="O81" s="76"/>
      <c r="P81" s="74"/>
      <c r="Q81" s="74"/>
    </row>
    <row r="82" spans="2:17" ht="15.6" customHeight="1">
      <c r="B82" s="70"/>
      <c r="C82" s="70"/>
      <c r="D82" s="70" t="s">
        <v>239</v>
      </c>
      <c r="E82" s="70">
        <v>2</v>
      </c>
      <c r="F82" s="57" t="s">
        <v>195</v>
      </c>
      <c r="G82" s="29" t="s">
        <v>255</v>
      </c>
      <c r="H82" s="69"/>
      <c r="M82" s="77" t="s">
        <v>227</v>
      </c>
      <c r="N82" s="181" t="s">
        <v>303</v>
      </c>
      <c r="O82" s="182"/>
      <c r="P82" s="133"/>
      <c r="Q82" s="135">
        <v>0.375</v>
      </c>
    </row>
    <row r="83" spans="2:17" ht="15.6">
      <c r="B83" s="70"/>
      <c r="C83" s="70"/>
      <c r="D83" s="70" t="s">
        <v>239</v>
      </c>
      <c r="E83" s="70">
        <v>1</v>
      </c>
      <c r="F83" s="57" t="s">
        <v>196</v>
      </c>
      <c r="G83" s="29" t="s">
        <v>255</v>
      </c>
      <c r="H83" s="69"/>
      <c r="M83" s="75" t="s">
        <v>259</v>
      </c>
      <c r="N83" s="79" t="s">
        <v>260</v>
      </c>
      <c r="O83" s="80" t="s">
        <v>261</v>
      </c>
      <c r="P83" s="81" t="s">
        <v>262</v>
      </c>
      <c r="Q83" s="104" t="s">
        <v>263</v>
      </c>
    </row>
    <row r="84" spans="2:17">
      <c r="B84" s="70"/>
      <c r="C84" s="70"/>
      <c r="D84" s="70" t="s">
        <v>239</v>
      </c>
      <c r="E84" s="70" t="s">
        <v>198</v>
      </c>
      <c r="F84" s="57" t="s">
        <v>197</v>
      </c>
      <c r="G84" s="29" t="s">
        <v>255</v>
      </c>
      <c r="H84" s="69"/>
      <c r="M84" s="14">
        <v>1</v>
      </c>
      <c r="N84" s="14" t="s">
        <v>238</v>
      </c>
      <c r="O84" s="35" t="s">
        <v>247</v>
      </c>
      <c r="P84" s="14"/>
      <c r="Q84" s="14"/>
    </row>
    <row r="85" spans="2:17">
      <c r="B85" s="70"/>
      <c r="C85" s="70"/>
      <c r="D85" s="70" t="s">
        <v>239</v>
      </c>
      <c r="E85" s="70" t="s">
        <v>200</v>
      </c>
      <c r="F85" s="57" t="s">
        <v>199</v>
      </c>
      <c r="G85" s="29" t="s">
        <v>255</v>
      </c>
      <c r="H85" s="69"/>
      <c r="M85" s="14">
        <v>2</v>
      </c>
      <c r="N85" s="14" t="s">
        <v>238</v>
      </c>
      <c r="O85" s="35" t="s">
        <v>254</v>
      </c>
      <c r="P85" s="14"/>
      <c r="Q85" s="14"/>
    </row>
    <row r="86" spans="2:17">
      <c r="B86" s="70"/>
      <c r="C86" s="70"/>
      <c r="D86" s="70" t="s">
        <v>239</v>
      </c>
      <c r="E86" s="70" t="s">
        <v>200</v>
      </c>
      <c r="F86" s="57" t="s">
        <v>201</v>
      </c>
      <c r="G86" s="29" t="s">
        <v>255</v>
      </c>
      <c r="H86" s="69"/>
      <c r="M86" s="14">
        <v>3</v>
      </c>
      <c r="N86" s="14" t="s">
        <v>238</v>
      </c>
      <c r="O86" s="35" t="s">
        <v>248</v>
      </c>
      <c r="P86" s="14"/>
      <c r="Q86" s="14"/>
    </row>
    <row r="87" spans="2:17" ht="15.6" customHeight="1">
      <c r="B87" s="70"/>
      <c r="C87" s="70"/>
      <c r="D87" s="70" t="s">
        <v>239</v>
      </c>
      <c r="E87" s="70" t="s">
        <v>200</v>
      </c>
      <c r="F87" s="57" t="s">
        <v>202</v>
      </c>
      <c r="G87" s="29" t="s">
        <v>255</v>
      </c>
      <c r="H87" s="69"/>
    </row>
    <row r="88" spans="2:17" ht="18">
      <c r="B88" s="70"/>
      <c r="C88" s="70"/>
      <c r="D88" s="70" t="s">
        <v>239</v>
      </c>
      <c r="E88" s="70" t="s">
        <v>200</v>
      </c>
      <c r="F88" s="57" t="s">
        <v>203</v>
      </c>
      <c r="G88" s="29" t="s">
        <v>255</v>
      </c>
      <c r="H88" s="69"/>
      <c r="M88" s="77" t="s">
        <v>270</v>
      </c>
      <c r="N88" s="76"/>
      <c r="O88" s="76"/>
      <c r="P88" s="74"/>
      <c r="Q88" s="74"/>
    </row>
    <row r="89" spans="2:17" ht="15.6" customHeight="1">
      <c r="B89" s="59"/>
      <c r="C89" s="71"/>
      <c r="D89" s="71"/>
      <c r="E89" s="71"/>
      <c r="F89" s="72"/>
      <c r="G89" s="73"/>
      <c r="H89" s="69"/>
      <c r="M89" s="77" t="s">
        <v>286</v>
      </c>
      <c r="N89" s="181" t="s">
        <v>304</v>
      </c>
      <c r="O89" s="182"/>
      <c r="P89" s="182"/>
      <c r="Q89" s="135">
        <v>0.3923611111111111</v>
      </c>
    </row>
    <row r="90" spans="2:17" ht="15.6">
      <c r="B90" s="59"/>
      <c r="C90" s="71"/>
      <c r="D90" s="71"/>
      <c r="E90" s="71"/>
      <c r="F90" s="72"/>
      <c r="G90" s="73"/>
      <c r="H90" s="69"/>
      <c r="M90" s="75" t="s">
        <v>259</v>
      </c>
      <c r="N90" s="79" t="s">
        <v>260</v>
      </c>
      <c r="O90" s="80" t="s">
        <v>261</v>
      </c>
      <c r="P90" s="81" t="s">
        <v>262</v>
      </c>
      <c r="Q90" s="104" t="s">
        <v>263</v>
      </c>
    </row>
    <row r="91" spans="2:17" ht="15" thickBot="1">
      <c r="B91" s="59"/>
      <c r="C91" s="71"/>
      <c r="D91" s="71"/>
      <c r="E91" s="71"/>
      <c r="F91" s="72"/>
      <c r="G91" s="59"/>
      <c r="H91" s="69"/>
      <c r="M91" s="114">
        <v>1</v>
      </c>
      <c r="N91" s="111" t="s">
        <v>239</v>
      </c>
      <c r="O91" s="57" t="s">
        <v>204</v>
      </c>
      <c r="P91" s="58"/>
      <c r="Q91" s="58"/>
    </row>
    <row r="92" spans="2:17" ht="15" thickBot="1">
      <c r="B92" s="17" t="s">
        <v>6</v>
      </c>
      <c r="C92" s="18" t="s">
        <v>9</v>
      </c>
      <c r="D92" s="19" t="s">
        <v>7</v>
      </c>
      <c r="E92" s="18" t="s">
        <v>8</v>
      </c>
      <c r="F92" s="19" t="s">
        <v>132</v>
      </c>
      <c r="G92" s="18" t="s">
        <v>14</v>
      </c>
      <c r="H92" s="18" t="s">
        <v>15</v>
      </c>
      <c r="M92" s="114">
        <v>2</v>
      </c>
      <c r="N92" s="111" t="s">
        <v>239</v>
      </c>
      <c r="O92" s="57" t="s">
        <v>206</v>
      </c>
      <c r="P92" s="14"/>
      <c r="Q92" s="14"/>
    </row>
    <row r="93" spans="2:17">
      <c r="B93" s="59"/>
      <c r="C93" s="33" t="s">
        <v>139</v>
      </c>
      <c r="D93" s="70" t="s">
        <v>239</v>
      </c>
      <c r="E93" s="14"/>
      <c r="F93" s="57" t="s">
        <v>204</v>
      </c>
      <c r="G93" s="58" t="s">
        <v>205</v>
      </c>
      <c r="H93" s="58" t="s">
        <v>62</v>
      </c>
      <c r="M93" s="114">
        <v>3</v>
      </c>
      <c r="N93" s="111" t="s">
        <v>131</v>
      </c>
      <c r="O93" s="39" t="s">
        <v>159</v>
      </c>
      <c r="P93" s="14"/>
      <c r="Q93" s="14"/>
    </row>
    <row r="94" spans="2:17" ht="15" thickBot="1">
      <c r="B94" s="59"/>
      <c r="C94" s="33" t="s">
        <v>139</v>
      </c>
      <c r="D94" s="70" t="s">
        <v>239</v>
      </c>
      <c r="E94" s="14"/>
      <c r="F94" s="57" t="s">
        <v>206</v>
      </c>
      <c r="G94" s="58" t="s">
        <v>205</v>
      </c>
      <c r="H94" s="58" t="s">
        <v>62</v>
      </c>
      <c r="M94" s="114">
        <v>4</v>
      </c>
      <c r="N94" s="111" t="s">
        <v>131</v>
      </c>
      <c r="O94" s="46" t="s">
        <v>186</v>
      </c>
      <c r="P94" s="14"/>
      <c r="Q94" s="14"/>
    </row>
    <row r="95" spans="2:17">
      <c r="B95" s="59"/>
      <c r="C95" s="33" t="s">
        <v>139</v>
      </c>
      <c r="D95" s="70"/>
      <c r="E95" s="14"/>
      <c r="F95" s="70"/>
      <c r="G95" s="70"/>
      <c r="H95" s="58"/>
      <c r="M95" s="114"/>
      <c r="N95" s="111"/>
      <c r="O95" s="107"/>
      <c r="P95" s="58"/>
      <c r="Q95" s="58"/>
    </row>
    <row r="96" spans="2:17">
      <c r="B96" s="59"/>
      <c r="C96" s="33" t="s">
        <v>139</v>
      </c>
      <c r="D96" s="70" t="s">
        <v>239</v>
      </c>
      <c r="E96" s="14"/>
      <c r="F96" s="57" t="s">
        <v>207</v>
      </c>
      <c r="G96" s="58" t="s">
        <v>208</v>
      </c>
      <c r="H96" s="58" t="s">
        <v>62</v>
      </c>
    </row>
    <row r="97" spans="2:17">
      <c r="B97" s="59"/>
      <c r="C97" s="33" t="s">
        <v>139</v>
      </c>
      <c r="D97" s="70" t="s">
        <v>239</v>
      </c>
      <c r="E97" s="14"/>
      <c r="F97" s="57" t="s">
        <v>209</v>
      </c>
      <c r="G97" s="58" t="s">
        <v>208</v>
      </c>
      <c r="H97" s="58" t="s">
        <v>62</v>
      </c>
    </row>
    <row r="98" spans="2:17">
      <c r="B98" s="59"/>
      <c r="C98" s="33" t="s">
        <v>139</v>
      </c>
      <c r="D98" s="70"/>
      <c r="E98" s="14"/>
      <c r="F98" s="70"/>
      <c r="G98" s="70"/>
      <c r="H98" s="58"/>
    </row>
    <row r="99" spans="2:17" ht="15.6" customHeight="1">
      <c r="B99" s="59"/>
      <c r="C99" s="33" t="s">
        <v>139</v>
      </c>
      <c r="D99" s="70" t="s">
        <v>239</v>
      </c>
      <c r="E99" s="14"/>
      <c r="F99" s="57" t="s">
        <v>210</v>
      </c>
      <c r="G99" s="58" t="s">
        <v>211</v>
      </c>
      <c r="H99" s="58" t="s">
        <v>62</v>
      </c>
    </row>
    <row r="100" spans="2:17" ht="18">
      <c r="B100" s="59"/>
      <c r="C100" s="33" t="s">
        <v>139</v>
      </c>
      <c r="D100" s="70"/>
      <c r="E100" s="14"/>
      <c r="F100" s="70"/>
      <c r="G100" s="70"/>
      <c r="H100" s="58"/>
      <c r="M100" s="77" t="s">
        <v>271</v>
      </c>
      <c r="N100" s="76"/>
      <c r="O100" s="76"/>
      <c r="P100" s="74"/>
      <c r="Q100" s="74"/>
    </row>
    <row r="101" spans="2:17" ht="15.6" customHeight="1">
      <c r="B101" s="59"/>
      <c r="C101" s="33" t="s">
        <v>139</v>
      </c>
      <c r="D101" s="70" t="s">
        <v>239</v>
      </c>
      <c r="E101" s="14"/>
      <c r="F101" s="57" t="s">
        <v>203</v>
      </c>
      <c r="G101" s="58" t="s">
        <v>205</v>
      </c>
      <c r="H101" s="58" t="s">
        <v>21</v>
      </c>
      <c r="M101" s="77" t="s">
        <v>286</v>
      </c>
      <c r="N101" s="181" t="s">
        <v>305</v>
      </c>
      <c r="O101" s="182"/>
      <c r="P101" s="182"/>
      <c r="Q101" s="135">
        <v>0.39583333333333331</v>
      </c>
    </row>
    <row r="102" spans="2:17" ht="15.6">
      <c r="B102" s="59"/>
      <c r="C102" s="33" t="s">
        <v>139</v>
      </c>
      <c r="D102" s="70" t="s">
        <v>239</v>
      </c>
      <c r="E102" s="14"/>
      <c r="F102" s="57" t="s">
        <v>202</v>
      </c>
      <c r="G102" s="58" t="s">
        <v>205</v>
      </c>
      <c r="H102" s="58" t="s">
        <v>21</v>
      </c>
      <c r="M102" s="75" t="s">
        <v>259</v>
      </c>
      <c r="N102" s="79" t="s">
        <v>260</v>
      </c>
      <c r="O102" s="80" t="s">
        <v>261</v>
      </c>
      <c r="P102" s="81" t="s">
        <v>262</v>
      </c>
      <c r="Q102" s="104" t="s">
        <v>263</v>
      </c>
    </row>
    <row r="103" spans="2:17">
      <c r="B103" s="59"/>
      <c r="C103" s="33" t="s">
        <v>139</v>
      </c>
      <c r="D103" s="70"/>
      <c r="E103" s="14"/>
      <c r="F103" s="70"/>
      <c r="G103" s="70"/>
      <c r="H103" s="58"/>
      <c r="M103" s="114">
        <v>1</v>
      </c>
      <c r="N103" s="112" t="s">
        <v>239</v>
      </c>
      <c r="O103" s="57" t="s">
        <v>203</v>
      </c>
      <c r="P103" s="14"/>
      <c r="Q103" s="14"/>
    </row>
    <row r="104" spans="2:17" ht="15" thickBot="1">
      <c r="B104" s="59"/>
      <c r="C104" s="33" t="s">
        <v>139</v>
      </c>
      <c r="D104" s="70" t="s">
        <v>239</v>
      </c>
      <c r="E104" s="14"/>
      <c r="F104" s="57" t="s">
        <v>212</v>
      </c>
      <c r="G104" s="58" t="s">
        <v>208</v>
      </c>
      <c r="H104" s="58" t="s">
        <v>21</v>
      </c>
      <c r="M104" s="114">
        <v>2</v>
      </c>
      <c r="N104" s="112" t="s">
        <v>239</v>
      </c>
      <c r="O104" s="57" t="s">
        <v>306</v>
      </c>
      <c r="P104" s="14"/>
      <c r="Q104" s="14"/>
    </row>
    <row r="105" spans="2:17">
      <c r="B105" s="59"/>
      <c r="C105" s="33" t="s">
        <v>139</v>
      </c>
      <c r="D105" s="70" t="s">
        <v>239</v>
      </c>
      <c r="E105" s="14"/>
      <c r="F105" s="57" t="s">
        <v>213</v>
      </c>
      <c r="G105" s="58" t="s">
        <v>208</v>
      </c>
      <c r="H105" s="58" t="s">
        <v>21</v>
      </c>
      <c r="M105" s="114">
        <v>3</v>
      </c>
      <c r="N105" s="112" t="s">
        <v>131</v>
      </c>
      <c r="O105" s="39" t="s">
        <v>165</v>
      </c>
      <c r="P105" s="14"/>
      <c r="Q105" s="14"/>
    </row>
    <row r="106" spans="2:17">
      <c r="B106" s="59"/>
      <c r="C106" s="59"/>
      <c r="D106" s="59"/>
      <c r="F106" s="59"/>
      <c r="G106" s="59"/>
      <c r="H106" s="69"/>
      <c r="M106" s="114">
        <v>4</v>
      </c>
      <c r="N106" s="112" t="s">
        <v>131</v>
      </c>
      <c r="O106" s="35" t="s">
        <v>156</v>
      </c>
      <c r="P106" s="14"/>
      <c r="Q106" s="14"/>
    </row>
    <row r="107" spans="2:17">
      <c r="B107" s="59"/>
      <c r="C107" s="59"/>
      <c r="D107" s="59"/>
      <c r="F107" s="59"/>
      <c r="G107" s="59"/>
      <c r="H107" s="69"/>
      <c r="M107" s="114">
        <v>5</v>
      </c>
      <c r="N107" s="112" t="s">
        <v>238</v>
      </c>
      <c r="O107" s="35" t="s">
        <v>246</v>
      </c>
      <c r="P107" s="14"/>
      <c r="Q107" s="14"/>
    </row>
    <row r="108" spans="2:17">
      <c r="B108" s="59"/>
      <c r="C108" s="53" t="s">
        <v>139</v>
      </c>
      <c r="D108" s="53" t="s">
        <v>131</v>
      </c>
      <c r="F108" s="54" t="s">
        <v>225</v>
      </c>
      <c r="G108" s="53" t="s">
        <v>140</v>
      </c>
      <c r="H108" s="53" t="s">
        <v>138</v>
      </c>
      <c r="M108" s="108"/>
      <c r="N108" s="109"/>
      <c r="O108" s="110"/>
    </row>
    <row r="109" spans="2:17">
      <c r="B109" s="59"/>
      <c r="C109" s="33"/>
      <c r="D109" s="33"/>
      <c r="F109" s="35"/>
      <c r="G109" s="30"/>
      <c r="H109" s="30"/>
      <c r="M109" s="108"/>
      <c r="N109" s="109"/>
      <c r="O109" s="110"/>
    </row>
    <row r="110" spans="2:17">
      <c r="B110" s="59"/>
      <c r="C110" s="33" t="s">
        <v>139</v>
      </c>
      <c r="D110" s="33" t="s">
        <v>131</v>
      </c>
      <c r="F110" s="35" t="s">
        <v>147</v>
      </c>
      <c r="G110" s="33" t="s">
        <v>140</v>
      </c>
      <c r="H110" s="33" t="s">
        <v>138</v>
      </c>
      <c r="M110" s="108"/>
      <c r="N110" s="109"/>
      <c r="O110" s="110"/>
    </row>
    <row r="111" spans="2:17" ht="18.600000000000001" thickBot="1">
      <c r="B111" s="59"/>
      <c r="C111" s="42"/>
      <c r="D111" s="42"/>
      <c r="F111" s="41"/>
      <c r="G111" s="42"/>
      <c r="H111" s="42"/>
      <c r="M111" s="116"/>
      <c r="N111" s="171"/>
      <c r="O111" s="171"/>
      <c r="P111" s="74"/>
      <c r="Q111" s="74"/>
    </row>
    <row r="112" spans="2:17" ht="15.6">
      <c r="B112" s="59"/>
      <c r="C112" s="40" t="s">
        <v>139</v>
      </c>
      <c r="D112" s="40" t="s">
        <v>131</v>
      </c>
      <c r="F112" s="55" t="s">
        <v>167</v>
      </c>
      <c r="G112" s="40" t="s">
        <v>144</v>
      </c>
      <c r="H112" s="40" t="s">
        <v>137</v>
      </c>
      <c r="M112" s="116"/>
      <c r="N112" s="172"/>
      <c r="O112" s="173"/>
      <c r="P112" s="173"/>
      <c r="Q112" s="117"/>
    </row>
    <row r="113" spans="2:17" ht="16.2" thickBot="1">
      <c r="B113" s="59"/>
      <c r="C113" s="42"/>
      <c r="D113" s="42"/>
      <c r="F113" s="41"/>
      <c r="G113" s="42"/>
      <c r="H113" s="42"/>
      <c r="M113" s="118"/>
      <c r="N113" s="119"/>
      <c r="O113" s="120"/>
      <c r="P113" s="121"/>
      <c r="Q113" s="122"/>
    </row>
    <row r="114" spans="2:17">
      <c r="B114" s="59"/>
      <c r="C114" s="40" t="s">
        <v>139</v>
      </c>
      <c r="D114" s="40" t="s">
        <v>131</v>
      </c>
      <c r="F114" s="39" t="s">
        <v>162</v>
      </c>
      <c r="G114" s="43" t="s">
        <v>141</v>
      </c>
      <c r="H114" s="40" t="s">
        <v>138</v>
      </c>
      <c r="M114" s="169"/>
      <c r="N114" s="174"/>
      <c r="O114" s="110"/>
      <c r="P114" s="175"/>
      <c r="Q114" s="166"/>
    </row>
    <row r="115" spans="2:17" ht="15" thickBot="1">
      <c r="B115" s="59"/>
      <c r="C115" s="42" t="s">
        <v>145</v>
      </c>
      <c r="D115" s="42" t="s">
        <v>131</v>
      </c>
      <c r="F115" s="41" t="s">
        <v>184</v>
      </c>
      <c r="G115" s="44" t="s">
        <v>185</v>
      </c>
      <c r="H115" s="42"/>
      <c r="M115" s="169"/>
      <c r="N115" s="174"/>
      <c r="O115" s="110"/>
      <c r="P115" s="175"/>
      <c r="Q115" s="166"/>
    </row>
    <row r="116" spans="2:17">
      <c r="B116" s="59"/>
      <c r="C116" s="40" t="s">
        <v>145</v>
      </c>
      <c r="D116" s="40" t="s">
        <v>131</v>
      </c>
      <c r="F116" s="39" t="s">
        <v>166</v>
      </c>
      <c r="G116" s="43" t="s">
        <v>141</v>
      </c>
      <c r="H116" s="43" t="s">
        <v>137</v>
      </c>
      <c r="M116" s="169"/>
      <c r="N116" s="174"/>
      <c r="O116" s="110"/>
      <c r="P116" s="175"/>
      <c r="Q116" s="166"/>
    </row>
    <row r="117" spans="2:17" ht="15" thickBot="1">
      <c r="B117" s="59"/>
      <c r="C117" s="42"/>
      <c r="D117" s="42"/>
      <c r="F117" s="41"/>
      <c r="G117" s="44"/>
      <c r="H117" s="44"/>
      <c r="M117" s="169"/>
      <c r="N117" s="174"/>
      <c r="O117" s="110"/>
      <c r="P117" s="175"/>
      <c r="Q117" s="166"/>
    </row>
    <row r="118" spans="2:17">
      <c r="B118" s="59"/>
      <c r="C118" s="40" t="s">
        <v>139</v>
      </c>
      <c r="D118" s="40" t="s">
        <v>131</v>
      </c>
      <c r="F118" s="39" t="s">
        <v>165</v>
      </c>
      <c r="G118" s="43" t="s">
        <v>142</v>
      </c>
      <c r="H118" s="43" t="s">
        <v>136</v>
      </c>
      <c r="M118" s="170"/>
      <c r="N118" s="170"/>
      <c r="O118" s="123"/>
      <c r="P118" s="167"/>
      <c r="Q118" s="167"/>
    </row>
    <row r="119" spans="2:17">
      <c r="B119" s="59"/>
      <c r="C119" s="33"/>
      <c r="D119" s="33"/>
      <c r="F119" s="35"/>
      <c r="G119" s="30"/>
      <c r="H119" s="30"/>
      <c r="M119" s="170"/>
      <c r="N119" s="170"/>
      <c r="O119" s="125"/>
      <c r="P119" s="167"/>
      <c r="Q119" s="167"/>
    </row>
    <row r="120" spans="2:17">
      <c r="B120" s="59"/>
      <c r="C120" s="33" t="s">
        <v>139</v>
      </c>
      <c r="D120" s="33" t="s">
        <v>131</v>
      </c>
      <c r="F120" s="35" t="s">
        <v>156</v>
      </c>
      <c r="G120" s="30" t="s">
        <v>143</v>
      </c>
      <c r="H120" s="30" t="s">
        <v>136</v>
      </c>
      <c r="M120" s="170"/>
      <c r="N120" s="170"/>
      <c r="O120" s="126"/>
      <c r="P120" s="167"/>
      <c r="Q120" s="167"/>
    </row>
    <row r="121" spans="2:17" ht="15" thickBot="1">
      <c r="B121" s="59"/>
      <c r="C121" s="42"/>
      <c r="D121" s="42"/>
      <c r="F121" s="41"/>
      <c r="G121" s="44"/>
      <c r="H121" s="44"/>
      <c r="M121" s="169"/>
      <c r="N121" s="170"/>
      <c r="O121" s="110"/>
      <c r="P121" s="176"/>
      <c r="Q121" s="177"/>
    </row>
    <row r="122" spans="2:17">
      <c r="B122" s="59"/>
      <c r="C122" s="40" t="s">
        <v>139</v>
      </c>
      <c r="D122" s="40" t="s">
        <v>131</v>
      </c>
      <c r="F122" s="39" t="s">
        <v>159</v>
      </c>
      <c r="G122" s="43" t="s">
        <v>143</v>
      </c>
      <c r="H122" s="43" t="s">
        <v>137</v>
      </c>
      <c r="M122" s="169"/>
      <c r="N122" s="170"/>
      <c r="O122" s="110"/>
      <c r="P122" s="176"/>
      <c r="Q122" s="177"/>
    </row>
    <row r="123" spans="2:17" ht="18.600000000000001" thickBot="1">
      <c r="B123" s="59"/>
      <c r="C123" s="42"/>
      <c r="D123" s="42"/>
      <c r="F123" s="46" t="s">
        <v>186</v>
      </c>
      <c r="G123" s="44" t="s">
        <v>187</v>
      </c>
      <c r="H123" s="44" t="s">
        <v>188</v>
      </c>
      <c r="M123" s="116"/>
      <c r="N123" s="171"/>
      <c r="O123" s="171"/>
      <c r="P123" s="74"/>
      <c r="Q123" s="74"/>
    </row>
    <row r="124" spans="2:17" ht="15.6">
      <c r="B124" s="59"/>
      <c r="C124" s="59"/>
      <c r="D124" s="59"/>
      <c r="F124" s="59"/>
      <c r="G124" s="59"/>
      <c r="H124" s="69"/>
      <c r="M124" s="116"/>
      <c r="N124" s="172"/>
      <c r="O124" s="173"/>
      <c r="P124" s="173"/>
      <c r="Q124" s="117"/>
    </row>
    <row r="125" spans="2:17" ht="15.6">
      <c r="B125" s="59"/>
      <c r="C125" s="33" t="s">
        <v>139</v>
      </c>
      <c r="D125" s="14" t="s">
        <v>238</v>
      </c>
      <c r="E125" s="14"/>
      <c r="F125" s="35" t="s">
        <v>240</v>
      </c>
      <c r="G125" s="30" t="s">
        <v>241</v>
      </c>
      <c r="H125" s="24" t="s">
        <v>21</v>
      </c>
      <c r="M125" s="118"/>
      <c r="N125" s="119"/>
      <c r="O125" s="120"/>
      <c r="P125" s="121"/>
      <c r="Q125" s="122"/>
    </row>
    <row r="126" spans="2:17">
      <c r="B126" s="59"/>
      <c r="C126" s="33" t="s">
        <v>139</v>
      </c>
      <c r="D126" s="14" t="s">
        <v>238</v>
      </c>
      <c r="E126" s="14"/>
      <c r="F126" s="35" t="s">
        <v>242</v>
      </c>
      <c r="G126" s="30" t="s">
        <v>241</v>
      </c>
      <c r="H126" s="24" t="s">
        <v>21</v>
      </c>
      <c r="M126" s="169"/>
      <c r="N126" s="174"/>
      <c r="O126" s="110"/>
      <c r="P126" s="166"/>
      <c r="Q126" s="166"/>
    </row>
    <row r="127" spans="2:17">
      <c r="B127" s="59"/>
      <c r="C127" s="33" t="s">
        <v>139</v>
      </c>
      <c r="D127" s="14" t="s">
        <v>238</v>
      </c>
      <c r="E127" s="14"/>
      <c r="F127" s="35" t="s">
        <v>243</v>
      </c>
      <c r="G127" s="30" t="s">
        <v>249</v>
      </c>
      <c r="H127" s="24" t="s">
        <v>21</v>
      </c>
      <c r="M127" s="169"/>
      <c r="N127" s="174"/>
      <c r="O127" s="110"/>
      <c r="P127" s="166"/>
      <c r="Q127" s="166"/>
    </row>
    <row r="128" spans="2:17">
      <c r="B128" s="59"/>
      <c r="C128" s="33" t="s">
        <v>139</v>
      </c>
      <c r="D128" s="14" t="s">
        <v>238</v>
      </c>
      <c r="E128" s="14"/>
      <c r="F128" s="35" t="s">
        <v>244</v>
      </c>
      <c r="G128" s="30" t="s">
        <v>251</v>
      </c>
      <c r="H128" s="24" t="s">
        <v>21</v>
      </c>
      <c r="M128" s="169"/>
      <c r="N128" s="174"/>
      <c r="O128" s="110"/>
      <c r="P128" s="166"/>
      <c r="Q128" s="166"/>
    </row>
    <row r="129" spans="2:17">
      <c r="B129" s="59"/>
      <c r="C129" s="33" t="s">
        <v>139</v>
      </c>
      <c r="D129" s="14" t="s">
        <v>238</v>
      </c>
      <c r="E129" s="14"/>
      <c r="F129" s="35" t="s">
        <v>245</v>
      </c>
      <c r="G129" s="30" t="s">
        <v>251</v>
      </c>
      <c r="H129" s="24" t="s">
        <v>21</v>
      </c>
      <c r="M129" s="169"/>
      <c r="N129" s="170"/>
      <c r="O129" s="127"/>
      <c r="P129" s="168"/>
      <c r="Q129" s="168"/>
    </row>
    <row r="130" spans="2:17">
      <c r="B130" s="59"/>
      <c r="C130" s="33" t="s">
        <v>139</v>
      </c>
      <c r="D130" s="14" t="s">
        <v>238</v>
      </c>
      <c r="E130" s="14"/>
      <c r="F130" s="35" t="s">
        <v>246</v>
      </c>
      <c r="G130" s="30" t="s">
        <v>250</v>
      </c>
      <c r="H130" s="24" t="s">
        <v>21</v>
      </c>
      <c r="M130" s="169"/>
      <c r="N130" s="170"/>
      <c r="O130" s="127"/>
      <c r="P130" s="168"/>
      <c r="Q130" s="168"/>
    </row>
    <row r="131" spans="2:17">
      <c r="B131" s="59"/>
      <c r="C131" s="33" t="s">
        <v>139</v>
      </c>
      <c r="D131" s="14" t="s">
        <v>238</v>
      </c>
      <c r="E131" s="14"/>
      <c r="F131" s="35" t="s">
        <v>247</v>
      </c>
      <c r="G131" s="14" t="s">
        <v>227</v>
      </c>
      <c r="H131" s="24" t="s">
        <v>21</v>
      </c>
      <c r="M131" s="169"/>
      <c r="N131" s="174"/>
      <c r="O131" s="110"/>
      <c r="P131" s="166"/>
      <c r="Q131" s="166"/>
    </row>
    <row r="132" spans="2:17">
      <c r="B132" s="59"/>
      <c r="C132" s="33" t="s">
        <v>139</v>
      </c>
      <c r="D132" s="14" t="s">
        <v>238</v>
      </c>
      <c r="E132" s="14"/>
      <c r="F132" s="35" t="s">
        <v>248</v>
      </c>
      <c r="G132" s="14" t="s">
        <v>227</v>
      </c>
      <c r="H132" s="24" t="s">
        <v>21</v>
      </c>
      <c r="M132" s="169"/>
      <c r="N132" s="174"/>
      <c r="O132" s="110"/>
      <c r="P132" s="166"/>
      <c r="Q132" s="166"/>
    </row>
    <row r="133" spans="2:17">
      <c r="B133" s="59"/>
      <c r="C133" s="33" t="s">
        <v>139</v>
      </c>
      <c r="D133" s="14"/>
      <c r="E133" s="14"/>
      <c r="F133" s="14"/>
      <c r="G133" s="14"/>
      <c r="H133" s="24"/>
      <c r="M133" s="169"/>
      <c r="N133" s="170"/>
      <c r="O133" s="128"/>
      <c r="P133" s="168"/>
      <c r="Q133" s="168"/>
    </row>
    <row r="134" spans="2:17">
      <c r="B134" s="59"/>
      <c r="C134" s="33" t="s">
        <v>139</v>
      </c>
      <c r="D134" s="14" t="s">
        <v>238</v>
      </c>
      <c r="E134" s="14"/>
      <c r="F134" s="35" t="s">
        <v>252</v>
      </c>
      <c r="G134" s="14" t="s">
        <v>241</v>
      </c>
      <c r="H134" s="24" t="s">
        <v>62</v>
      </c>
      <c r="M134" s="169"/>
      <c r="N134" s="170"/>
      <c r="O134" s="129"/>
      <c r="P134" s="168"/>
      <c r="Q134" s="168"/>
    </row>
    <row r="135" spans="2:17" ht="18">
      <c r="B135" s="59"/>
      <c r="C135" s="33" t="s">
        <v>139</v>
      </c>
      <c r="D135" s="14" t="s">
        <v>238</v>
      </c>
      <c r="E135" s="14"/>
      <c r="F135" s="35" t="s">
        <v>253</v>
      </c>
      <c r="G135" s="14" t="s">
        <v>249</v>
      </c>
      <c r="H135" s="24" t="s">
        <v>62</v>
      </c>
      <c r="M135" s="116"/>
      <c r="N135" s="171"/>
      <c r="O135" s="171"/>
      <c r="P135" s="74"/>
      <c r="Q135" s="74"/>
    </row>
    <row r="136" spans="2:17" ht="15.6">
      <c r="B136" s="59"/>
      <c r="C136" s="33" t="s">
        <v>139</v>
      </c>
      <c r="D136" s="14" t="s">
        <v>238</v>
      </c>
      <c r="E136" s="14"/>
      <c r="F136" s="35" t="s">
        <v>254</v>
      </c>
      <c r="G136" s="14" t="s">
        <v>227</v>
      </c>
      <c r="H136" s="24" t="s">
        <v>62</v>
      </c>
      <c r="M136" s="116"/>
      <c r="N136" s="172"/>
      <c r="O136" s="173"/>
      <c r="P136" s="173"/>
      <c r="Q136" s="117"/>
    </row>
    <row r="137" spans="2:17" ht="15.6">
      <c r="B137" s="59"/>
      <c r="C137" s="59"/>
      <c r="D137" s="59"/>
      <c r="E137" s="59"/>
      <c r="F137" s="59"/>
      <c r="G137" s="59"/>
      <c r="H137" s="69"/>
      <c r="M137" s="118"/>
      <c r="N137" s="119"/>
      <c r="O137" s="120"/>
      <c r="P137" s="121"/>
      <c r="Q137" s="122"/>
    </row>
    <row r="138" spans="2:17">
      <c r="M138" s="169"/>
      <c r="N138" s="170"/>
      <c r="O138" s="110"/>
      <c r="P138" s="175"/>
      <c r="Q138" s="166"/>
    </row>
    <row r="139" spans="2:17">
      <c r="M139" s="169"/>
      <c r="N139" s="170"/>
      <c r="O139" s="110"/>
      <c r="P139" s="175"/>
      <c r="Q139" s="166"/>
    </row>
    <row r="140" spans="2:17">
      <c r="M140" s="170"/>
      <c r="N140" s="170"/>
      <c r="O140" s="130"/>
      <c r="P140" s="167"/>
      <c r="Q140" s="167"/>
    </row>
    <row r="141" spans="2:17">
      <c r="M141" s="170"/>
      <c r="N141" s="170"/>
      <c r="O141" s="131"/>
      <c r="P141" s="167"/>
      <c r="Q141" s="167"/>
    </row>
    <row r="142" spans="2:17">
      <c r="M142" s="170"/>
      <c r="N142" s="170"/>
      <c r="O142" s="123"/>
      <c r="P142" s="167"/>
      <c r="Q142" s="167"/>
    </row>
    <row r="143" spans="2:17">
      <c r="M143" s="109"/>
      <c r="N143" s="109"/>
      <c r="O143" s="123"/>
      <c r="P143" s="124"/>
      <c r="Q143" s="124"/>
    </row>
    <row r="144" spans="2:17">
      <c r="M144" s="109"/>
      <c r="N144" s="109"/>
      <c r="O144" s="123"/>
      <c r="P144" s="124"/>
      <c r="Q144" s="124"/>
    </row>
    <row r="145" spans="13:17">
      <c r="M145" s="109"/>
      <c r="N145" s="109"/>
      <c r="O145" s="123"/>
      <c r="P145" s="124"/>
      <c r="Q145" s="124"/>
    </row>
    <row r="146" spans="13:17">
      <c r="M146" s="109"/>
      <c r="N146" s="109"/>
      <c r="O146" s="123"/>
      <c r="P146" s="124"/>
      <c r="Q146" s="124"/>
    </row>
    <row r="147" spans="13:17">
      <c r="M147" s="109"/>
      <c r="N147" s="109"/>
      <c r="O147" s="123"/>
      <c r="P147" s="124"/>
      <c r="Q147" s="124"/>
    </row>
    <row r="148" spans="13:17">
      <c r="M148" s="109"/>
      <c r="N148" s="109"/>
      <c r="O148" s="123"/>
      <c r="P148" s="124"/>
      <c r="Q148" s="124"/>
    </row>
    <row r="149" spans="13:17">
      <c r="M149" s="109"/>
      <c r="N149" s="109"/>
      <c r="O149" s="123"/>
      <c r="P149" s="124"/>
      <c r="Q149" s="124"/>
    </row>
    <row r="150" spans="13:17">
      <c r="M150" s="109"/>
      <c r="N150" s="109"/>
      <c r="O150" s="123"/>
      <c r="P150" s="124"/>
      <c r="Q150" s="124"/>
    </row>
    <row r="151" spans="13:17">
      <c r="M151" s="109"/>
      <c r="N151" s="109"/>
      <c r="O151" s="123"/>
      <c r="P151" s="124"/>
      <c r="Q151" s="124"/>
    </row>
    <row r="152" spans="13:17">
      <c r="M152" s="109"/>
      <c r="N152" s="109"/>
      <c r="O152" s="123"/>
      <c r="P152" s="124"/>
      <c r="Q152" s="124"/>
    </row>
    <row r="153" spans="13:17">
      <c r="M153" s="109"/>
      <c r="N153" s="109"/>
      <c r="O153" s="123"/>
      <c r="P153" s="124"/>
      <c r="Q153" s="124"/>
    </row>
    <row r="154" spans="13:17">
      <c r="M154" s="109"/>
      <c r="N154" s="109"/>
      <c r="O154" s="123"/>
      <c r="P154" s="124"/>
      <c r="Q154" s="124"/>
    </row>
    <row r="155" spans="13:17">
      <c r="M155" s="109"/>
      <c r="N155" s="109"/>
      <c r="O155" s="123"/>
      <c r="P155" s="124"/>
      <c r="Q155" s="124"/>
    </row>
    <row r="156" spans="13:17">
      <c r="M156" s="109"/>
      <c r="N156" s="109"/>
      <c r="O156" s="123"/>
      <c r="P156" s="124"/>
      <c r="Q156" s="124"/>
    </row>
    <row r="157" spans="13:17">
      <c r="M157" s="109"/>
      <c r="N157" s="109"/>
      <c r="O157" s="123"/>
      <c r="P157" s="124"/>
      <c r="Q157" s="124"/>
    </row>
    <row r="158" spans="13:17">
      <c r="M158" s="109"/>
      <c r="N158" s="109"/>
      <c r="O158" s="123"/>
      <c r="P158" s="124"/>
      <c r="Q158" s="124"/>
    </row>
    <row r="159" spans="13:17">
      <c r="M159" s="109"/>
      <c r="N159" s="109"/>
      <c r="O159" s="123"/>
      <c r="P159" s="124"/>
      <c r="Q159" s="124"/>
    </row>
    <row r="160" spans="13:17">
      <c r="M160" s="109"/>
      <c r="N160" s="109"/>
      <c r="O160" s="123"/>
      <c r="P160" s="124"/>
      <c r="Q160" s="124"/>
    </row>
    <row r="161" spans="13:17">
      <c r="M161" s="109"/>
      <c r="N161" s="109"/>
      <c r="O161" s="123"/>
      <c r="P161" s="124"/>
      <c r="Q161" s="124"/>
    </row>
    <row r="162" spans="13:17" ht="15.6">
      <c r="M162" s="132"/>
      <c r="N162" s="109"/>
      <c r="O162" s="123"/>
      <c r="P162" s="124"/>
      <c r="Q162" s="124"/>
    </row>
    <row r="163" spans="13:17" ht="15.6">
      <c r="M163" s="116"/>
      <c r="N163" s="172"/>
      <c r="O163" s="173"/>
      <c r="P163" s="173"/>
      <c r="Q163" s="117"/>
    </row>
    <row r="164" spans="13:17" ht="15.6">
      <c r="M164" s="118"/>
      <c r="N164" s="119"/>
      <c r="O164" s="120"/>
      <c r="P164" s="121"/>
      <c r="Q164" s="122"/>
    </row>
    <row r="165" spans="13:17">
      <c r="M165" s="169"/>
      <c r="N165" s="170"/>
      <c r="O165" s="110"/>
      <c r="P165" s="175"/>
      <c r="Q165" s="166"/>
    </row>
    <row r="166" spans="13:17">
      <c r="M166" s="169"/>
      <c r="N166" s="170"/>
      <c r="O166" s="110"/>
      <c r="P166" s="175"/>
      <c r="Q166" s="166"/>
    </row>
    <row r="167" spans="13:17">
      <c r="M167" s="169"/>
      <c r="N167" s="170"/>
      <c r="O167" s="110"/>
      <c r="P167" s="175"/>
      <c r="Q167" s="166"/>
    </row>
    <row r="168" spans="13:17">
      <c r="M168" s="169"/>
      <c r="N168" s="170"/>
      <c r="O168" s="110"/>
      <c r="P168" s="175"/>
      <c r="Q168" s="166"/>
    </row>
    <row r="169" spans="13:17">
      <c r="M169" s="169"/>
      <c r="N169" s="170"/>
      <c r="O169" s="110"/>
      <c r="P169" s="175"/>
      <c r="Q169" s="166"/>
    </row>
    <row r="170" spans="13:17">
      <c r="M170" s="169"/>
      <c r="N170" s="170"/>
      <c r="O170" s="110"/>
      <c r="P170" s="175"/>
      <c r="Q170" s="166"/>
    </row>
    <row r="171" spans="13:17">
      <c r="M171" s="169"/>
      <c r="N171" s="170"/>
      <c r="O171" s="110"/>
      <c r="P171" s="175"/>
      <c r="Q171" s="166"/>
    </row>
    <row r="172" spans="13:17">
      <c r="M172" s="169"/>
      <c r="N172" s="170"/>
      <c r="O172" s="110"/>
      <c r="P172" s="175"/>
      <c r="Q172" s="166"/>
    </row>
    <row r="173" spans="13:17">
      <c r="M173" s="169"/>
      <c r="N173" s="170"/>
      <c r="O173" s="110"/>
      <c r="P173" s="175"/>
      <c r="Q173" s="166"/>
    </row>
    <row r="174" spans="13:17">
      <c r="M174" s="169"/>
      <c r="N174" s="170"/>
      <c r="O174" s="110"/>
      <c r="P174" s="175"/>
      <c r="Q174" s="166"/>
    </row>
    <row r="175" spans="13:17">
      <c r="M175" s="169"/>
      <c r="N175" s="170"/>
      <c r="O175" s="110"/>
      <c r="P175" s="175"/>
      <c r="Q175" s="166"/>
    </row>
    <row r="176" spans="13:17">
      <c r="M176" s="169"/>
      <c r="N176" s="170"/>
      <c r="O176" s="110"/>
      <c r="P176" s="175"/>
      <c r="Q176" s="166"/>
    </row>
    <row r="177" spans="13:17">
      <c r="M177" s="169"/>
      <c r="N177" s="170"/>
      <c r="O177" s="110"/>
      <c r="P177" s="175"/>
      <c r="Q177" s="166"/>
    </row>
    <row r="178" spans="13:17">
      <c r="M178" s="169"/>
      <c r="N178" s="170"/>
      <c r="O178" s="110"/>
      <c r="P178" s="168"/>
      <c r="Q178" s="168"/>
    </row>
    <row r="179" spans="13:17">
      <c r="M179" s="169"/>
      <c r="N179" s="170"/>
      <c r="O179" s="110"/>
      <c r="P179" s="168"/>
      <c r="Q179" s="168"/>
    </row>
    <row r="180" spans="13:17">
      <c r="M180" s="169"/>
      <c r="N180" s="170"/>
      <c r="O180" s="110"/>
      <c r="P180" s="168"/>
      <c r="Q180" s="168"/>
    </row>
    <row r="181" spans="13:17">
      <c r="M181" s="169"/>
      <c r="N181" s="170"/>
      <c r="O181" s="110"/>
      <c r="P181" s="168"/>
      <c r="Q181" s="168"/>
    </row>
    <row r="182" spans="13:17">
      <c r="M182" s="169"/>
      <c r="N182" s="170"/>
      <c r="O182" s="110"/>
      <c r="P182" s="168"/>
      <c r="Q182" s="168"/>
    </row>
    <row r="183" spans="13:17">
      <c r="M183" s="169"/>
      <c r="N183" s="170"/>
      <c r="O183" s="110"/>
      <c r="P183" s="168"/>
      <c r="Q183" s="168"/>
    </row>
    <row r="184" spans="13:17">
      <c r="M184" s="169"/>
      <c r="N184" s="170"/>
      <c r="O184" s="110"/>
      <c r="P184" s="168"/>
      <c r="Q184" s="168"/>
    </row>
    <row r="185" spans="13:17">
      <c r="M185" s="169"/>
      <c r="N185" s="170"/>
      <c r="O185" s="110"/>
      <c r="P185" s="168"/>
      <c r="Q185" s="168"/>
    </row>
    <row r="186" spans="13:17">
      <c r="M186" s="169"/>
      <c r="N186" s="170"/>
      <c r="O186" s="110"/>
      <c r="P186" s="168"/>
      <c r="Q186" s="168"/>
    </row>
    <row r="187" spans="13:17">
      <c r="M187" s="169"/>
      <c r="N187" s="170"/>
      <c r="O187" s="110"/>
      <c r="P187" s="168"/>
      <c r="Q187" s="168"/>
    </row>
    <row r="188" spans="13:17">
      <c r="M188" s="169"/>
      <c r="N188" s="170"/>
      <c r="O188" s="110"/>
      <c r="P188" s="168"/>
      <c r="Q188" s="168"/>
    </row>
    <row r="189" spans="13:17">
      <c r="M189" s="169"/>
      <c r="N189" s="170"/>
      <c r="O189" s="110"/>
      <c r="P189" s="168"/>
      <c r="Q189" s="168"/>
    </row>
    <row r="190" spans="13:17">
      <c r="M190" s="169"/>
      <c r="N190" s="170"/>
      <c r="O190" s="110"/>
      <c r="P190" s="168"/>
      <c r="Q190" s="168"/>
    </row>
    <row r="191" spans="13:17">
      <c r="M191" s="170"/>
      <c r="N191" s="170"/>
      <c r="O191" s="110"/>
      <c r="P191" s="167"/>
      <c r="Q191" s="167"/>
    </row>
    <row r="192" spans="13:17">
      <c r="M192" s="170"/>
      <c r="N192" s="170"/>
      <c r="O192" s="110"/>
      <c r="P192" s="167"/>
      <c r="Q192" s="167"/>
    </row>
    <row r="193" spans="13:17">
      <c r="M193" s="170"/>
      <c r="N193" s="170"/>
      <c r="O193" s="110"/>
      <c r="P193" s="167"/>
      <c r="Q193" s="167"/>
    </row>
    <row r="194" spans="13:17">
      <c r="M194" s="170"/>
      <c r="N194" s="170"/>
      <c r="O194" s="110"/>
      <c r="P194" s="167"/>
      <c r="Q194" s="167"/>
    </row>
    <row r="195" spans="13:17">
      <c r="M195" s="170"/>
      <c r="N195" s="170"/>
      <c r="O195" s="110"/>
      <c r="P195" s="167"/>
      <c r="Q195" s="167"/>
    </row>
    <row r="196" spans="13:17">
      <c r="M196" s="170"/>
      <c r="N196" s="170"/>
      <c r="O196" s="110"/>
      <c r="P196" s="167"/>
      <c r="Q196" s="167"/>
    </row>
    <row r="197" spans="13:17">
      <c r="M197" s="170"/>
      <c r="N197" s="170"/>
      <c r="O197" s="110"/>
      <c r="P197" s="167"/>
      <c r="Q197" s="167"/>
    </row>
    <row r="198" spans="13:17">
      <c r="M198" s="170"/>
      <c r="N198" s="170"/>
      <c r="O198" s="110"/>
      <c r="P198" s="167"/>
      <c r="Q198" s="167"/>
    </row>
    <row r="199" spans="13:17">
      <c r="M199" s="170"/>
      <c r="N199" s="170"/>
      <c r="O199" s="110"/>
      <c r="P199" s="167"/>
      <c r="Q199" s="167"/>
    </row>
    <row r="200" spans="13:17">
      <c r="M200" s="170"/>
      <c r="N200" s="170"/>
      <c r="O200" s="110"/>
      <c r="P200" s="167"/>
      <c r="Q200" s="167"/>
    </row>
    <row r="201" spans="13:17">
      <c r="M201" s="170"/>
      <c r="N201" s="170"/>
      <c r="O201" s="110"/>
      <c r="P201" s="167"/>
      <c r="Q201" s="167"/>
    </row>
    <row r="202" spans="13:17">
      <c r="M202" s="170"/>
      <c r="N202" s="170"/>
      <c r="O202" s="110"/>
      <c r="P202" s="167"/>
      <c r="Q202" s="167"/>
    </row>
  </sheetData>
  <mergeCells count="82">
    <mergeCell ref="N11:P11"/>
    <mergeCell ref="B4:H4"/>
    <mergeCell ref="B5:H5"/>
    <mergeCell ref="B6:H6"/>
    <mergeCell ref="B10:H10"/>
    <mergeCell ref="M6:Q6"/>
    <mergeCell ref="M7:Q7"/>
    <mergeCell ref="M8:Q8"/>
    <mergeCell ref="N10:O10"/>
    <mergeCell ref="N44:O44"/>
    <mergeCell ref="N45:P45"/>
    <mergeCell ref="N18:O18"/>
    <mergeCell ref="N19:P19"/>
    <mergeCell ref="N26:O26"/>
    <mergeCell ref="N27:P27"/>
    <mergeCell ref="N37:P37"/>
    <mergeCell ref="N111:O111"/>
    <mergeCell ref="N112:P112"/>
    <mergeCell ref="N53:O53"/>
    <mergeCell ref="N54:P54"/>
    <mergeCell ref="N64:P64"/>
    <mergeCell ref="N71:P71"/>
    <mergeCell ref="N82:O82"/>
    <mergeCell ref="N89:P89"/>
    <mergeCell ref="N101:P101"/>
    <mergeCell ref="M114:M115"/>
    <mergeCell ref="N114:N115"/>
    <mergeCell ref="P114:P115"/>
    <mergeCell ref="Q114:Q115"/>
    <mergeCell ref="M116:M117"/>
    <mergeCell ref="N116:N117"/>
    <mergeCell ref="P116:P117"/>
    <mergeCell ref="Q116:Q117"/>
    <mergeCell ref="Q126:Q128"/>
    <mergeCell ref="M118:M120"/>
    <mergeCell ref="N118:N120"/>
    <mergeCell ref="P118:P120"/>
    <mergeCell ref="Q118:Q120"/>
    <mergeCell ref="M121:M122"/>
    <mergeCell ref="N121:N122"/>
    <mergeCell ref="P121:P122"/>
    <mergeCell ref="Q121:Q122"/>
    <mergeCell ref="N123:O123"/>
    <mergeCell ref="N124:P124"/>
    <mergeCell ref="M126:M128"/>
    <mergeCell ref="N126:N128"/>
    <mergeCell ref="P126:P128"/>
    <mergeCell ref="N163:P163"/>
    <mergeCell ref="M165:M177"/>
    <mergeCell ref="N165:N177"/>
    <mergeCell ref="P165:P177"/>
    <mergeCell ref="M138:M139"/>
    <mergeCell ref="N138:N139"/>
    <mergeCell ref="P138:P139"/>
    <mergeCell ref="M140:M142"/>
    <mergeCell ref="N140:N142"/>
    <mergeCell ref="P140:P142"/>
    <mergeCell ref="M191:M202"/>
    <mergeCell ref="N191:N202"/>
    <mergeCell ref="P191:P202"/>
    <mergeCell ref="Q191:Q202"/>
    <mergeCell ref="Q165:Q177"/>
    <mergeCell ref="M178:M190"/>
    <mergeCell ref="N178:N190"/>
    <mergeCell ref="P178:P190"/>
    <mergeCell ref="Q178:Q190"/>
    <mergeCell ref="Q138:Q139"/>
    <mergeCell ref="Q140:Q142"/>
    <mergeCell ref="Q133:Q134"/>
    <mergeCell ref="M129:M130"/>
    <mergeCell ref="N129:N130"/>
    <mergeCell ref="P129:P130"/>
    <mergeCell ref="M133:M134"/>
    <mergeCell ref="N133:N134"/>
    <mergeCell ref="P133:P134"/>
    <mergeCell ref="N135:O135"/>
    <mergeCell ref="N136:P136"/>
    <mergeCell ref="Q129:Q130"/>
    <mergeCell ref="M131:M132"/>
    <mergeCell ref="N131:N132"/>
    <mergeCell ref="P131:P132"/>
    <mergeCell ref="Q131:Q132"/>
  </mergeCells>
  <dataValidations count="2">
    <dataValidation type="list" allowBlank="1" showInputMessage="1" showErrorMessage="1" sqref="F74:F75 E69 E53:E61" xr:uid="{F41D5794-8A87-4C0A-8E21-F26970943ABE}">
      <formula1>$F$69:$F$72</formula1>
    </dataValidation>
    <dataValidation type="list" allowBlank="1" showInputMessage="1" showErrorMessage="1" sqref="C79:C80 C69 C53:D61 H69:H80" xr:uid="{00F58BF7-C57C-4216-B785-5DAC22B6D507}">
      <formula1>#REF!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82ADC-3844-45CB-A5D8-2962A7CD1B9C}">
  <dimension ref="C4:H148"/>
  <sheetViews>
    <sheetView tabSelected="1" topLeftCell="C136" workbookViewId="0">
      <selection activeCell="C5" sqref="C5:H148"/>
    </sheetView>
  </sheetViews>
  <sheetFormatPr baseColWidth="10" defaultRowHeight="14.4"/>
  <cols>
    <col min="3" max="3" width="16.109375" bestFit="1" customWidth="1"/>
    <col min="4" max="4" width="9.44140625" bestFit="1" customWidth="1"/>
    <col min="5" max="5" width="9.44140625" customWidth="1"/>
    <col min="6" max="6" width="37.21875" bestFit="1" customWidth="1"/>
    <col min="8" max="8" width="10" customWidth="1"/>
  </cols>
  <sheetData>
    <row r="4" spans="3:8" ht="18">
      <c r="C4" s="184" t="s">
        <v>377</v>
      </c>
      <c r="D4" s="184"/>
      <c r="E4" s="184"/>
      <c r="F4" s="184"/>
      <c r="G4" s="184"/>
      <c r="H4" s="184"/>
    </row>
    <row r="5" spans="3:8" ht="18">
      <c r="C5" s="184" t="s">
        <v>283</v>
      </c>
      <c r="D5" s="184"/>
      <c r="E5" s="184"/>
      <c r="F5" s="184"/>
      <c r="G5" s="184"/>
      <c r="H5" s="184"/>
    </row>
    <row r="6" spans="3:8" ht="18">
      <c r="C6" s="184" t="s">
        <v>373</v>
      </c>
      <c r="D6" s="184"/>
      <c r="E6" s="184"/>
      <c r="F6" s="184"/>
      <c r="G6" s="184"/>
      <c r="H6" s="184"/>
    </row>
    <row r="7" spans="3:8" ht="18">
      <c r="C7" s="184" t="s">
        <v>423</v>
      </c>
      <c r="D7" s="184"/>
      <c r="E7" s="184"/>
      <c r="F7" s="184"/>
      <c r="G7" s="184"/>
      <c r="H7" s="184"/>
    </row>
    <row r="8" spans="3:8" ht="18">
      <c r="C8" s="75" t="s">
        <v>258</v>
      </c>
      <c r="D8" s="171"/>
      <c r="E8" s="171"/>
      <c r="F8" s="171"/>
      <c r="G8" s="74"/>
      <c r="H8" s="74"/>
    </row>
    <row r="9" spans="3:8" ht="15.6">
      <c r="C9" s="77" t="s">
        <v>372</v>
      </c>
      <c r="D9" s="178" t="s">
        <v>293</v>
      </c>
      <c r="E9" s="187"/>
      <c r="F9" s="179"/>
      <c r="G9" s="180"/>
      <c r="H9" s="78">
        <v>0.35416666666666669</v>
      </c>
    </row>
    <row r="10" spans="3:8" ht="15.6">
      <c r="C10" s="75" t="s">
        <v>259</v>
      </c>
      <c r="D10" s="79" t="s">
        <v>260</v>
      </c>
      <c r="E10" s="79"/>
      <c r="F10" s="80" t="s">
        <v>261</v>
      </c>
      <c r="G10" s="81" t="s">
        <v>262</v>
      </c>
      <c r="H10" s="82" t="s">
        <v>263</v>
      </c>
    </row>
    <row r="11" spans="3:8">
      <c r="C11" s="193">
        <v>3</v>
      </c>
      <c r="D11" s="188" t="s">
        <v>288</v>
      </c>
      <c r="E11" s="112">
        <v>1</v>
      </c>
      <c r="F11" s="47" t="s">
        <v>340</v>
      </c>
      <c r="G11" s="195" t="s">
        <v>386</v>
      </c>
      <c r="H11" s="185">
        <v>1</v>
      </c>
    </row>
    <row r="12" spans="3:8">
      <c r="C12" s="194"/>
      <c r="D12" s="189"/>
      <c r="E12" s="112">
        <v>2</v>
      </c>
      <c r="F12" s="47" t="s">
        <v>338</v>
      </c>
      <c r="G12" s="189"/>
      <c r="H12" s="186"/>
    </row>
    <row r="13" spans="3:8">
      <c r="C13" s="194"/>
      <c r="D13" s="189"/>
      <c r="E13" s="112">
        <v>3</v>
      </c>
      <c r="F13" s="31" t="s">
        <v>335</v>
      </c>
      <c r="G13" s="189"/>
      <c r="H13" s="186"/>
    </row>
    <row r="14" spans="3:8">
      <c r="C14" s="194"/>
      <c r="D14" s="189"/>
      <c r="E14" s="112">
        <v>4</v>
      </c>
      <c r="F14" s="35" t="s">
        <v>342</v>
      </c>
      <c r="G14" s="189"/>
      <c r="H14" s="186"/>
    </row>
    <row r="15" spans="3:8">
      <c r="C15" s="194"/>
      <c r="D15" s="189"/>
      <c r="E15" s="112">
        <v>5</v>
      </c>
      <c r="F15" s="32" t="s">
        <v>336</v>
      </c>
      <c r="G15" s="189"/>
      <c r="H15" s="186"/>
    </row>
    <row r="16" spans="3:8">
      <c r="C16" s="194"/>
      <c r="D16" s="189"/>
      <c r="E16" s="112">
        <v>6</v>
      </c>
      <c r="F16" s="35" t="s">
        <v>339</v>
      </c>
      <c r="G16" s="189"/>
      <c r="H16" s="186"/>
    </row>
    <row r="17" spans="3:8">
      <c r="C17" s="194"/>
      <c r="D17" s="189"/>
      <c r="E17" s="112">
        <v>7</v>
      </c>
      <c r="F17" s="35" t="s">
        <v>337</v>
      </c>
      <c r="G17" s="189"/>
      <c r="H17" s="186"/>
    </row>
    <row r="18" spans="3:8">
      <c r="C18" s="194"/>
      <c r="D18" s="189"/>
      <c r="E18" s="112">
        <v>8</v>
      </c>
      <c r="F18" s="35" t="s">
        <v>334</v>
      </c>
      <c r="G18" s="189"/>
      <c r="H18" s="186"/>
    </row>
    <row r="19" spans="3:8">
      <c r="C19" s="194"/>
      <c r="D19" s="189"/>
      <c r="E19" s="112" t="s">
        <v>41</v>
      </c>
      <c r="F19" s="52" t="s">
        <v>341</v>
      </c>
      <c r="G19" s="189"/>
      <c r="H19" s="186"/>
    </row>
    <row r="20" spans="3:8">
      <c r="C20" s="193">
        <v>1</v>
      </c>
      <c r="D20" s="188" t="s">
        <v>238</v>
      </c>
      <c r="E20" s="112">
        <v>1</v>
      </c>
      <c r="F20" s="70" t="s">
        <v>234</v>
      </c>
      <c r="G20" s="195" t="s">
        <v>384</v>
      </c>
      <c r="H20" s="185">
        <v>2</v>
      </c>
    </row>
    <row r="21" spans="3:8">
      <c r="C21" s="194"/>
      <c r="D21" s="189"/>
      <c r="E21" s="112">
        <v>2</v>
      </c>
      <c r="F21" s="70" t="s">
        <v>235</v>
      </c>
      <c r="G21" s="189"/>
      <c r="H21" s="186"/>
    </row>
    <row r="22" spans="3:8">
      <c r="C22" s="194"/>
      <c r="D22" s="189"/>
      <c r="E22" s="112">
        <v>3</v>
      </c>
      <c r="F22" s="70" t="s">
        <v>232</v>
      </c>
      <c r="G22" s="189"/>
      <c r="H22" s="186"/>
    </row>
    <row r="23" spans="3:8">
      <c r="C23" s="194"/>
      <c r="D23" s="189"/>
      <c r="E23" s="112">
        <v>4</v>
      </c>
      <c r="F23" s="70" t="s">
        <v>233</v>
      </c>
      <c r="G23" s="189"/>
      <c r="H23" s="186"/>
    </row>
    <row r="24" spans="3:8">
      <c r="C24" s="194"/>
      <c r="D24" s="189"/>
      <c r="E24" s="112">
        <v>5</v>
      </c>
      <c r="F24" s="70" t="s">
        <v>230</v>
      </c>
      <c r="G24" s="189"/>
      <c r="H24" s="186"/>
    </row>
    <row r="25" spans="3:8">
      <c r="C25" s="194"/>
      <c r="D25" s="189"/>
      <c r="E25" s="112">
        <v>6</v>
      </c>
      <c r="F25" s="70" t="s">
        <v>231</v>
      </c>
      <c r="G25" s="189"/>
      <c r="H25" s="186"/>
    </row>
    <row r="26" spans="3:8">
      <c r="C26" s="194"/>
      <c r="D26" s="189"/>
      <c r="E26" s="112">
        <v>7</v>
      </c>
      <c r="F26" s="70" t="s">
        <v>229</v>
      </c>
      <c r="G26" s="189"/>
      <c r="H26" s="186"/>
    </row>
    <row r="27" spans="3:8">
      <c r="C27" s="194"/>
      <c r="D27" s="189"/>
      <c r="E27" s="112">
        <v>8</v>
      </c>
      <c r="F27" s="70" t="s">
        <v>228</v>
      </c>
      <c r="G27" s="189"/>
      <c r="H27" s="186"/>
    </row>
    <row r="28" spans="3:8">
      <c r="C28" s="194"/>
      <c r="D28" s="189"/>
      <c r="E28" s="112" t="s">
        <v>41</v>
      </c>
      <c r="F28" s="70" t="s">
        <v>329</v>
      </c>
      <c r="G28" s="189"/>
      <c r="H28" s="186"/>
    </row>
    <row r="29" spans="3:8">
      <c r="C29" s="193">
        <v>2</v>
      </c>
      <c r="D29" s="188" t="s">
        <v>239</v>
      </c>
      <c r="E29" s="112">
        <v>1</v>
      </c>
      <c r="F29" s="57" t="s">
        <v>199</v>
      </c>
      <c r="G29" s="196" t="s">
        <v>385</v>
      </c>
      <c r="H29" s="185">
        <v>3</v>
      </c>
    </row>
    <row r="30" spans="3:8">
      <c r="C30" s="194"/>
      <c r="D30" s="189"/>
      <c r="E30" s="112">
        <v>2</v>
      </c>
      <c r="F30" s="57" t="s">
        <v>195</v>
      </c>
      <c r="G30" s="197"/>
      <c r="H30" s="186"/>
    </row>
    <row r="31" spans="3:8">
      <c r="C31" s="194"/>
      <c r="D31" s="189"/>
      <c r="E31" s="112">
        <v>3</v>
      </c>
      <c r="F31" s="57" t="s">
        <v>331</v>
      </c>
      <c r="G31" s="197"/>
      <c r="H31" s="186"/>
    </row>
    <row r="32" spans="3:8">
      <c r="C32" s="194"/>
      <c r="D32" s="189"/>
      <c r="E32" s="112">
        <v>4</v>
      </c>
      <c r="F32" s="57" t="s">
        <v>193</v>
      </c>
      <c r="G32" s="197"/>
      <c r="H32" s="186"/>
    </row>
    <row r="33" spans="3:8">
      <c r="C33" s="194"/>
      <c r="D33" s="189"/>
      <c r="E33" s="112">
        <v>5</v>
      </c>
      <c r="F33" s="57" t="s">
        <v>192</v>
      </c>
      <c r="G33" s="197"/>
      <c r="H33" s="186"/>
    </row>
    <row r="34" spans="3:8">
      <c r="C34" s="194"/>
      <c r="D34" s="189"/>
      <c r="E34" s="112">
        <v>6</v>
      </c>
      <c r="F34" s="57" t="s">
        <v>191</v>
      </c>
      <c r="G34" s="197"/>
      <c r="H34" s="186"/>
    </row>
    <row r="35" spans="3:8">
      <c r="C35" s="194"/>
      <c r="D35" s="189"/>
      <c r="E35" s="112">
        <v>7</v>
      </c>
      <c r="F35" s="57" t="s">
        <v>332</v>
      </c>
      <c r="G35" s="197"/>
      <c r="H35" s="186"/>
    </row>
    <row r="36" spans="3:8">
      <c r="C36" s="194"/>
      <c r="D36" s="189"/>
      <c r="E36" s="112">
        <v>8</v>
      </c>
      <c r="F36" s="57" t="s">
        <v>189</v>
      </c>
      <c r="G36" s="197"/>
      <c r="H36" s="186"/>
    </row>
    <row r="37" spans="3:8">
      <c r="C37" s="194"/>
      <c r="D37" s="189"/>
      <c r="E37" s="112" t="s">
        <v>41</v>
      </c>
      <c r="F37" s="57" t="s">
        <v>333</v>
      </c>
      <c r="G37" s="197"/>
      <c r="H37" s="186"/>
    </row>
    <row r="38" spans="3:8">
      <c r="C38" s="144" t="s">
        <v>308</v>
      </c>
      <c r="D38" s="142"/>
      <c r="E38" s="142"/>
      <c r="F38" s="145"/>
      <c r="G38" s="146"/>
    </row>
    <row r="39" spans="3:8">
      <c r="C39" s="137"/>
      <c r="D39" s="137"/>
      <c r="E39" s="137"/>
      <c r="F39" s="138"/>
      <c r="G39" s="143"/>
    </row>
    <row r="40" spans="3:8" ht="18">
      <c r="C40" s="77" t="s">
        <v>264</v>
      </c>
      <c r="D40" s="171"/>
      <c r="E40" s="171"/>
      <c r="F40" s="171"/>
      <c r="G40" s="74"/>
      <c r="H40" s="74"/>
    </row>
    <row r="41" spans="3:8" ht="15.6">
      <c r="C41" s="77" t="s">
        <v>372</v>
      </c>
      <c r="D41" s="178" t="s">
        <v>292</v>
      </c>
      <c r="E41" s="187"/>
      <c r="F41" s="179"/>
      <c r="G41" s="180"/>
      <c r="H41" s="78">
        <v>0.3611111111111111</v>
      </c>
    </row>
    <row r="42" spans="3:8" ht="15.6">
      <c r="C42" s="75" t="s">
        <v>259</v>
      </c>
      <c r="D42" s="79" t="s">
        <v>260</v>
      </c>
      <c r="E42" s="79"/>
      <c r="F42" s="80" t="s">
        <v>261</v>
      </c>
      <c r="G42" s="81" t="s">
        <v>262</v>
      </c>
      <c r="H42" s="82" t="s">
        <v>263</v>
      </c>
    </row>
    <row r="43" spans="3:8">
      <c r="C43" s="198">
        <v>1</v>
      </c>
      <c r="D43" s="188" t="s">
        <v>309</v>
      </c>
      <c r="E43" s="112">
        <v>1</v>
      </c>
      <c r="F43" s="50" t="s">
        <v>350</v>
      </c>
      <c r="G43" s="191" t="s">
        <v>387</v>
      </c>
      <c r="H43" s="185">
        <v>1</v>
      </c>
    </row>
    <row r="44" spans="3:8">
      <c r="C44" s="199"/>
      <c r="D44" s="189"/>
      <c r="E44" s="112">
        <v>2</v>
      </c>
      <c r="F44" s="49" t="s">
        <v>344</v>
      </c>
      <c r="G44" s="186"/>
      <c r="H44" s="186"/>
    </row>
    <row r="45" spans="3:8">
      <c r="C45" s="199"/>
      <c r="D45" s="189"/>
      <c r="E45" s="112">
        <v>3</v>
      </c>
      <c r="F45" s="49" t="s">
        <v>345</v>
      </c>
      <c r="G45" s="186"/>
      <c r="H45" s="186"/>
    </row>
    <row r="46" spans="3:8">
      <c r="C46" s="199"/>
      <c r="D46" s="189"/>
      <c r="E46" s="112">
        <v>4</v>
      </c>
      <c r="F46" s="47" t="s">
        <v>343</v>
      </c>
      <c r="G46" s="186"/>
      <c r="H46" s="186"/>
    </row>
    <row r="47" spans="3:8">
      <c r="C47" s="199"/>
      <c r="D47" s="189"/>
      <c r="E47" s="112">
        <v>5</v>
      </c>
      <c r="F47" s="51" t="s">
        <v>348</v>
      </c>
      <c r="G47" s="186"/>
      <c r="H47" s="186"/>
    </row>
    <row r="48" spans="3:8">
      <c r="C48" s="199"/>
      <c r="D48" s="189"/>
      <c r="E48" s="112">
        <v>6</v>
      </c>
      <c r="F48" s="47" t="s">
        <v>319</v>
      </c>
      <c r="G48" s="186"/>
      <c r="H48" s="186"/>
    </row>
    <row r="49" spans="3:8">
      <c r="C49" s="199"/>
      <c r="D49" s="189"/>
      <c r="E49" s="112">
        <v>7</v>
      </c>
      <c r="F49" s="48" t="s">
        <v>346</v>
      </c>
      <c r="G49" s="186"/>
      <c r="H49" s="186"/>
    </row>
    <row r="50" spans="3:8">
      <c r="C50" s="199"/>
      <c r="D50" s="189"/>
      <c r="E50" s="112">
        <v>8</v>
      </c>
      <c r="F50" s="47" t="s">
        <v>424</v>
      </c>
      <c r="G50" s="186"/>
      <c r="H50" s="186"/>
    </row>
    <row r="51" spans="3:8">
      <c r="C51" s="199"/>
      <c r="D51" s="189"/>
      <c r="E51" s="111" t="s">
        <v>41</v>
      </c>
      <c r="F51" s="49" t="s">
        <v>349</v>
      </c>
      <c r="G51" s="186"/>
      <c r="H51" s="186"/>
    </row>
    <row r="52" spans="3:8">
      <c r="C52" s="198">
        <v>3</v>
      </c>
      <c r="D52" s="200" t="s">
        <v>312</v>
      </c>
      <c r="E52" s="87">
        <v>1</v>
      </c>
      <c r="F52" s="49" t="s">
        <v>184</v>
      </c>
      <c r="G52" s="191" t="s">
        <v>389</v>
      </c>
      <c r="H52" s="185">
        <v>2</v>
      </c>
    </row>
    <row r="53" spans="3:8">
      <c r="C53" s="199"/>
      <c r="D53" s="201"/>
      <c r="E53" s="87">
        <v>2</v>
      </c>
      <c r="F53" s="49" t="s">
        <v>361</v>
      </c>
      <c r="G53" s="202"/>
      <c r="H53" s="186"/>
    </row>
    <row r="54" spans="3:8">
      <c r="C54" s="199"/>
      <c r="D54" s="201"/>
      <c r="E54" s="87">
        <v>3</v>
      </c>
      <c r="F54" s="49" t="s">
        <v>360</v>
      </c>
      <c r="G54" s="202"/>
      <c r="H54" s="186"/>
    </row>
    <row r="55" spans="3:8">
      <c r="C55" s="199"/>
      <c r="D55" s="201"/>
      <c r="E55" s="112">
        <v>4</v>
      </c>
      <c r="F55" s="49" t="s">
        <v>363</v>
      </c>
      <c r="G55" s="202"/>
      <c r="H55" s="186"/>
    </row>
    <row r="56" spans="3:8">
      <c r="C56" s="199"/>
      <c r="D56" s="201"/>
      <c r="E56" s="87">
        <v>5</v>
      </c>
      <c r="F56" s="35" t="s">
        <v>359</v>
      </c>
      <c r="G56" s="202"/>
      <c r="H56" s="186"/>
    </row>
    <row r="57" spans="3:8">
      <c r="C57" s="199"/>
      <c r="D57" s="201"/>
      <c r="E57" s="87">
        <v>6</v>
      </c>
      <c r="F57" s="35" t="s">
        <v>357</v>
      </c>
      <c r="G57" s="202"/>
      <c r="H57" s="186"/>
    </row>
    <row r="58" spans="3:8">
      <c r="C58" s="199"/>
      <c r="D58" s="201"/>
      <c r="E58" s="87">
        <v>7</v>
      </c>
      <c r="F58" s="35" t="s">
        <v>313</v>
      </c>
      <c r="G58" s="202"/>
      <c r="H58" s="186"/>
    </row>
    <row r="59" spans="3:8">
      <c r="C59" s="199"/>
      <c r="D59" s="201"/>
      <c r="E59" s="87">
        <v>8</v>
      </c>
      <c r="F59" s="49" t="s">
        <v>358</v>
      </c>
      <c r="G59" s="202"/>
      <c r="H59" s="186"/>
    </row>
    <row r="60" spans="3:8">
      <c r="C60" s="199"/>
      <c r="D60" s="201"/>
      <c r="E60" s="87" t="s">
        <v>41</v>
      </c>
      <c r="F60" s="51" t="s">
        <v>382</v>
      </c>
      <c r="G60" s="202"/>
      <c r="H60" s="186"/>
    </row>
    <row r="61" spans="3:8">
      <c r="C61" s="198">
        <v>2</v>
      </c>
      <c r="D61" s="188" t="s">
        <v>290</v>
      </c>
      <c r="E61" s="112">
        <v>1</v>
      </c>
      <c r="F61" s="70" t="s">
        <v>351</v>
      </c>
      <c r="G61" s="191" t="s">
        <v>388</v>
      </c>
      <c r="H61" s="185">
        <v>3</v>
      </c>
    </row>
    <row r="62" spans="3:8">
      <c r="C62" s="199"/>
      <c r="D62" s="189"/>
      <c r="E62" s="112">
        <v>2</v>
      </c>
      <c r="F62" s="70" t="s">
        <v>352</v>
      </c>
      <c r="G62" s="186"/>
      <c r="H62" s="186"/>
    </row>
    <row r="63" spans="3:8">
      <c r="C63" s="199"/>
      <c r="D63" s="189"/>
      <c r="E63" s="112">
        <v>3</v>
      </c>
      <c r="F63" s="70" t="s">
        <v>353</v>
      </c>
      <c r="G63" s="186"/>
      <c r="H63" s="186"/>
    </row>
    <row r="64" spans="3:8">
      <c r="C64" s="199"/>
      <c r="D64" s="189"/>
      <c r="E64" s="112">
        <v>4</v>
      </c>
      <c r="F64" s="70" t="s">
        <v>354</v>
      </c>
      <c r="G64" s="186"/>
      <c r="H64" s="186"/>
    </row>
    <row r="65" spans="3:8">
      <c r="C65" s="199"/>
      <c r="D65" s="189"/>
      <c r="E65" s="112">
        <v>5</v>
      </c>
      <c r="F65" s="70" t="s">
        <v>355</v>
      </c>
      <c r="G65" s="186"/>
      <c r="H65" s="186"/>
    </row>
    <row r="66" spans="3:8">
      <c r="C66" s="199"/>
      <c r="D66" s="189"/>
      <c r="E66" s="112">
        <v>6</v>
      </c>
      <c r="F66" s="70" t="s">
        <v>371</v>
      </c>
      <c r="G66" s="186"/>
      <c r="H66" s="186"/>
    </row>
    <row r="67" spans="3:8">
      <c r="C67" s="199"/>
      <c r="D67" s="189"/>
      <c r="E67" s="112">
        <v>7</v>
      </c>
      <c r="F67" s="70" t="s">
        <v>327</v>
      </c>
      <c r="G67" s="186"/>
      <c r="H67" s="186"/>
    </row>
    <row r="68" spans="3:8">
      <c r="C68" s="199"/>
      <c r="D68" s="189"/>
      <c r="E68" s="112">
        <v>8</v>
      </c>
      <c r="F68" s="70" t="s">
        <v>328</v>
      </c>
      <c r="G68" s="186"/>
      <c r="H68" s="186"/>
    </row>
    <row r="69" spans="3:8">
      <c r="C69" s="203"/>
      <c r="D69" s="190"/>
      <c r="E69" s="111" t="s">
        <v>41</v>
      </c>
      <c r="F69" s="70" t="s">
        <v>356</v>
      </c>
      <c r="G69" s="192"/>
      <c r="H69" s="192"/>
    </row>
    <row r="70" spans="3:8">
      <c r="C70" s="115" t="s">
        <v>310</v>
      </c>
      <c r="D70" s="90"/>
      <c r="E70" s="90"/>
      <c r="F70" s="84"/>
    </row>
    <row r="71" spans="3:8">
      <c r="C71" s="136"/>
      <c r="D71" s="137"/>
      <c r="E71" s="137"/>
      <c r="F71" s="138"/>
    </row>
    <row r="72" spans="3:8" ht="18">
      <c r="C72" s="77" t="s">
        <v>265</v>
      </c>
      <c r="D72" s="171"/>
      <c r="E72" s="171"/>
      <c r="F72" s="171"/>
      <c r="G72" s="74"/>
      <c r="H72" s="74"/>
    </row>
    <row r="73" spans="3:8" ht="15.6">
      <c r="C73" s="77" t="s">
        <v>284</v>
      </c>
      <c r="D73" s="178" t="s">
        <v>383</v>
      </c>
      <c r="E73" s="187"/>
      <c r="F73" s="179"/>
      <c r="G73" s="180"/>
      <c r="H73" s="103">
        <v>0.36458333333333331</v>
      </c>
    </row>
    <row r="74" spans="3:8" ht="15.6">
      <c r="C74" s="77" t="s">
        <v>139</v>
      </c>
      <c r="D74" s="79" t="s">
        <v>260</v>
      </c>
      <c r="E74" s="79"/>
      <c r="F74" s="80" t="s">
        <v>261</v>
      </c>
      <c r="G74" s="81" t="s">
        <v>262</v>
      </c>
      <c r="H74" s="104" t="s">
        <v>263</v>
      </c>
    </row>
    <row r="75" spans="3:8">
      <c r="C75" s="24">
        <v>1</v>
      </c>
      <c r="D75" s="99" t="s">
        <v>364</v>
      </c>
      <c r="E75" s="99" t="s">
        <v>369</v>
      </c>
      <c r="F75" s="35" t="s">
        <v>240</v>
      </c>
      <c r="G75" s="152" t="s">
        <v>391</v>
      </c>
      <c r="H75" s="24">
        <v>1</v>
      </c>
    </row>
    <row r="76" spans="3:8">
      <c r="C76" s="24">
        <v>2</v>
      </c>
      <c r="D76" s="99" t="s">
        <v>365</v>
      </c>
      <c r="E76" s="99" t="s">
        <v>369</v>
      </c>
      <c r="F76" s="35" t="s">
        <v>242</v>
      </c>
      <c r="G76" s="152" t="s">
        <v>390</v>
      </c>
      <c r="H76" s="24">
        <v>2</v>
      </c>
    </row>
    <row r="77" spans="3:8">
      <c r="C77" s="24">
        <v>6</v>
      </c>
      <c r="D77" s="99" t="s">
        <v>378</v>
      </c>
      <c r="E77" s="99" t="s">
        <v>369</v>
      </c>
      <c r="F77" s="35" t="s">
        <v>381</v>
      </c>
      <c r="G77" s="154" t="s">
        <v>395</v>
      </c>
      <c r="H77" s="24">
        <v>3</v>
      </c>
    </row>
    <row r="78" spans="3:8">
      <c r="C78" s="24">
        <v>5</v>
      </c>
      <c r="D78" s="99" t="s">
        <v>366</v>
      </c>
      <c r="E78" s="99" t="s">
        <v>369</v>
      </c>
      <c r="F78" s="35" t="s">
        <v>380</v>
      </c>
      <c r="G78" s="154" t="s">
        <v>394</v>
      </c>
      <c r="H78" s="24">
        <v>4</v>
      </c>
    </row>
    <row r="79" spans="3:8">
      <c r="C79" s="24">
        <v>3</v>
      </c>
      <c r="D79" s="99" t="s">
        <v>364</v>
      </c>
      <c r="E79" s="99" t="s">
        <v>370</v>
      </c>
      <c r="F79" s="35" t="s">
        <v>252</v>
      </c>
      <c r="G79" s="153" t="s">
        <v>392</v>
      </c>
      <c r="H79" s="24">
        <v>1</v>
      </c>
    </row>
    <row r="80" spans="3:8">
      <c r="C80" s="24">
        <v>4</v>
      </c>
      <c r="D80" s="99" t="s">
        <v>365</v>
      </c>
      <c r="E80" s="99" t="s">
        <v>370</v>
      </c>
      <c r="F80" s="35" t="s">
        <v>379</v>
      </c>
      <c r="G80" s="154" t="s">
        <v>393</v>
      </c>
      <c r="H80" s="24">
        <v>2</v>
      </c>
    </row>
    <row r="81" spans="3:8">
      <c r="C81" s="1"/>
      <c r="D81" s="101"/>
      <c r="E81" s="101"/>
      <c r="F81" s="140"/>
    </row>
    <row r="82" spans="3:8" ht="18">
      <c r="C82" s="77" t="s">
        <v>266</v>
      </c>
      <c r="D82" s="171"/>
      <c r="E82" s="171"/>
      <c r="F82" s="171"/>
      <c r="G82" s="74"/>
      <c r="H82" s="74"/>
    </row>
    <row r="83" spans="3:8" ht="15.6">
      <c r="C83" s="77" t="s">
        <v>249</v>
      </c>
      <c r="D83" s="178" t="s">
        <v>300</v>
      </c>
      <c r="E83" s="187"/>
      <c r="F83" s="179"/>
      <c r="G83" s="180"/>
      <c r="H83" s="78">
        <v>0.36805555555555558</v>
      </c>
    </row>
    <row r="84" spans="3:8" ht="15.6">
      <c r="C84" s="77" t="s">
        <v>139</v>
      </c>
      <c r="D84" s="79" t="s">
        <v>260</v>
      </c>
      <c r="E84" s="79"/>
      <c r="F84" s="80" t="s">
        <v>261</v>
      </c>
      <c r="G84" s="81" t="s">
        <v>262</v>
      </c>
      <c r="H84" s="82" t="s">
        <v>263</v>
      </c>
    </row>
    <row r="85" spans="3:8">
      <c r="C85" s="105">
        <v>1</v>
      </c>
      <c r="D85" s="106" t="s">
        <v>239</v>
      </c>
      <c r="E85" s="106" t="s">
        <v>370</v>
      </c>
      <c r="F85" s="57" t="s">
        <v>210</v>
      </c>
      <c r="G85" s="155" t="s">
        <v>396</v>
      </c>
      <c r="H85" s="156">
        <v>1</v>
      </c>
    </row>
    <row r="86" spans="3:8">
      <c r="C86" s="95">
        <v>2</v>
      </c>
      <c r="D86" s="92" t="s">
        <v>131</v>
      </c>
      <c r="E86" s="92" t="s">
        <v>370</v>
      </c>
      <c r="F86" s="49" t="s">
        <v>314</v>
      </c>
      <c r="G86" s="157" t="s">
        <v>397</v>
      </c>
      <c r="H86" s="112">
        <v>2</v>
      </c>
    </row>
    <row r="87" spans="3:8">
      <c r="C87" s="24">
        <v>3</v>
      </c>
      <c r="D87" s="99" t="s">
        <v>238</v>
      </c>
      <c r="E87" s="99" t="s">
        <v>370</v>
      </c>
      <c r="F87" s="35" t="s">
        <v>253</v>
      </c>
      <c r="G87" s="153" t="s">
        <v>398</v>
      </c>
      <c r="H87" s="114">
        <v>3</v>
      </c>
    </row>
    <row r="88" spans="3:8">
      <c r="C88" s="24">
        <v>6</v>
      </c>
      <c r="D88" s="99" t="s">
        <v>238</v>
      </c>
      <c r="E88" s="99" t="s">
        <v>369</v>
      </c>
      <c r="F88" s="35" t="s">
        <v>243</v>
      </c>
      <c r="G88" s="158" t="s">
        <v>400</v>
      </c>
      <c r="H88" s="114">
        <v>1</v>
      </c>
    </row>
    <row r="89" spans="3:8">
      <c r="C89" s="24">
        <v>4</v>
      </c>
      <c r="D89" s="99" t="s">
        <v>288</v>
      </c>
      <c r="E89" s="99" t="s">
        <v>369</v>
      </c>
      <c r="F89" s="35" t="s">
        <v>315</v>
      </c>
      <c r="G89" s="153" t="s">
        <v>401</v>
      </c>
      <c r="H89" s="114">
        <v>2</v>
      </c>
    </row>
    <row r="90" spans="3:8">
      <c r="C90" s="24">
        <v>5</v>
      </c>
      <c r="D90" s="99" t="s">
        <v>309</v>
      </c>
      <c r="E90" s="99" t="s">
        <v>369</v>
      </c>
      <c r="F90" s="35" t="s">
        <v>316</v>
      </c>
      <c r="G90" s="153" t="s">
        <v>399</v>
      </c>
      <c r="H90" s="114">
        <v>3</v>
      </c>
    </row>
    <row r="92" spans="3:8" ht="18">
      <c r="C92" s="77" t="s">
        <v>267</v>
      </c>
      <c r="D92" s="76"/>
      <c r="E92" s="76"/>
      <c r="F92" s="76"/>
      <c r="G92" s="74"/>
      <c r="H92" s="74"/>
    </row>
    <row r="93" spans="3:8" ht="15.6">
      <c r="C93" s="77" t="s">
        <v>227</v>
      </c>
      <c r="D93" s="181" t="s">
        <v>303</v>
      </c>
      <c r="E93" s="182"/>
      <c r="F93" s="182"/>
      <c r="G93" s="133"/>
      <c r="H93" s="147">
        <v>0.375</v>
      </c>
    </row>
    <row r="94" spans="3:8" ht="15.6">
      <c r="C94" s="77" t="s">
        <v>139</v>
      </c>
      <c r="D94" s="79" t="s">
        <v>260</v>
      </c>
      <c r="E94" s="79"/>
      <c r="F94" s="80" t="s">
        <v>261</v>
      </c>
      <c r="G94" s="81" t="s">
        <v>262</v>
      </c>
      <c r="H94" s="104" t="s">
        <v>263</v>
      </c>
    </row>
    <row r="95" spans="3:8">
      <c r="C95" s="24">
        <v>1</v>
      </c>
      <c r="D95" s="24" t="s">
        <v>364</v>
      </c>
      <c r="E95" s="24" t="s">
        <v>369</v>
      </c>
      <c r="F95" s="35" t="s">
        <v>247</v>
      </c>
      <c r="G95" s="114" t="s">
        <v>402</v>
      </c>
      <c r="H95" s="114"/>
    </row>
    <row r="96" spans="3:8">
      <c r="C96" s="24">
        <v>2</v>
      </c>
      <c r="D96" s="24" t="s">
        <v>238</v>
      </c>
      <c r="E96" s="24" t="s">
        <v>370</v>
      </c>
      <c r="F96" s="35" t="s">
        <v>254</v>
      </c>
      <c r="G96" s="114" t="s">
        <v>402</v>
      </c>
      <c r="H96" s="114"/>
    </row>
    <row r="97" spans="3:8">
      <c r="C97" s="24">
        <v>3</v>
      </c>
      <c r="D97" s="24" t="s">
        <v>365</v>
      </c>
      <c r="E97" s="24" t="s">
        <v>369</v>
      </c>
      <c r="F97" s="35" t="s">
        <v>248</v>
      </c>
      <c r="G97" s="153" t="s">
        <v>403</v>
      </c>
      <c r="H97" s="114">
        <v>1</v>
      </c>
    </row>
    <row r="99" spans="3:8" ht="18">
      <c r="C99" s="77" t="s">
        <v>268</v>
      </c>
      <c r="D99" s="171"/>
      <c r="E99" s="171"/>
      <c r="F99" s="171"/>
      <c r="G99" s="74"/>
      <c r="H99" s="74"/>
    </row>
    <row r="100" spans="3:8" ht="15.6">
      <c r="C100" s="77" t="s">
        <v>372</v>
      </c>
      <c r="D100" s="178" t="s">
        <v>294</v>
      </c>
      <c r="E100" s="187"/>
      <c r="F100" s="179"/>
      <c r="G100" s="180"/>
      <c r="H100" s="78">
        <v>0.38194444444444442</v>
      </c>
    </row>
    <row r="101" spans="3:8" ht="15.6">
      <c r="C101" s="75" t="s">
        <v>259</v>
      </c>
      <c r="D101" s="79" t="s">
        <v>260</v>
      </c>
      <c r="E101" s="79"/>
      <c r="F101" s="80" t="s">
        <v>261</v>
      </c>
      <c r="G101" s="81" t="s">
        <v>262</v>
      </c>
      <c r="H101" s="82" t="s">
        <v>263</v>
      </c>
    </row>
    <row r="102" spans="3:8">
      <c r="C102" s="85">
        <v>3</v>
      </c>
      <c r="D102" s="111" t="s">
        <v>238</v>
      </c>
      <c r="E102" s="86"/>
      <c r="F102" s="83" t="s">
        <v>276</v>
      </c>
      <c r="G102" s="159" t="s">
        <v>406</v>
      </c>
      <c r="H102" s="58">
        <v>1</v>
      </c>
    </row>
    <row r="103" spans="3:8">
      <c r="C103" s="24">
        <v>1</v>
      </c>
      <c r="D103" s="114" t="s">
        <v>239</v>
      </c>
      <c r="E103" s="14"/>
      <c r="F103" s="14" t="s">
        <v>274</v>
      </c>
      <c r="G103" s="154" t="s">
        <v>404</v>
      </c>
      <c r="H103" s="24">
        <v>2</v>
      </c>
    </row>
    <row r="104" spans="3:8">
      <c r="C104" s="85">
        <v>2</v>
      </c>
      <c r="D104" s="111" t="s">
        <v>312</v>
      </c>
      <c r="E104" s="86"/>
      <c r="F104" s="83" t="s">
        <v>275</v>
      </c>
      <c r="G104" s="159" t="s">
        <v>405</v>
      </c>
      <c r="H104" s="58">
        <v>3</v>
      </c>
    </row>
    <row r="105" spans="3:8">
      <c r="C105" s="24">
        <v>4</v>
      </c>
      <c r="D105" s="114" t="s">
        <v>123</v>
      </c>
      <c r="E105" s="14"/>
      <c r="F105" s="14" t="s">
        <v>277</v>
      </c>
      <c r="G105" s="154" t="s">
        <v>407</v>
      </c>
      <c r="H105" s="24">
        <v>4</v>
      </c>
    </row>
    <row r="106" spans="3:8">
      <c r="C106" t="s">
        <v>297</v>
      </c>
    </row>
    <row r="108" spans="3:8" ht="18">
      <c r="C108" s="77" t="s">
        <v>269</v>
      </c>
      <c r="D108" s="76"/>
      <c r="E108" s="76"/>
      <c r="F108" s="76"/>
      <c r="G108" s="74"/>
      <c r="H108" s="74"/>
    </row>
    <row r="109" spans="3:8" ht="15.6">
      <c r="C109" s="77" t="s">
        <v>285</v>
      </c>
      <c r="D109" s="181" t="s">
        <v>311</v>
      </c>
      <c r="E109" s="182"/>
      <c r="F109" s="182"/>
      <c r="G109" s="182"/>
      <c r="H109" s="147">
        <v>0.3888888888888889</v>
      </c>
    </row>
    <row r="110" spans="3:8" ht="15.6">
      <c r="C110" s="77" t="s">
        <v>139</v>
      </c>
      <c r="D110" s="79" t="s">
        <v>260</v>
      </c>
      <c r="E110" s="79"/>
      <c r="F110" s="80" t="s">
        <v>261</v>
      </c>
      <c r="G110" s="81" t="s">
        <v>262</v>
      </c>
      <c r="H110" s="104" t="s">
        <v>263</v>
      </c>
    </row>
    <row r="111" spans="3:8">
      <c r="C111" s="112">
        <v>1</v>
      </c>
      <c r="D111" s="112" t="s">
        <v>367</v>
      </c>
      <c r="E111" s="112" t="s">
        <v>370</v>
      </c>
      <c r="F111" s="57" t="s">
        <v>207</v>
      </c>
      <c r="G111" s="160" t="s">
        <v>408</v>
      </c>
      <c r="H111" s="24">
        <v>1</v>
      </c>
    </row>
    <row r="112" spans="3:8">
      <c r="C112" s="112">
        <v>2</v>
      </c>
      <c r="D112" s="112" t="s">
        <v>368</v>
      </c>
      <c r="E112" s="112" t="s">
        <v>370</v>
      </c>
      <c r="F112" s="57" t="s">
        <v>209</v>
      </c>
      <c r="G112" s="160" t="s">
        <v>409</v>
      </c>
      <c r="H112" s="24">
        <v>2</v>
      </c>
    </row>
    <row r="113" spans="3:8">
      <c r="C113" s="112">
        <v>3</v>
      </c>
      <c r="D113" s="112" t="s">
        <v>131</v>
      </c>
      <c r="E113" s="112" t="s">
        <v>370</v>
      </c>
      <c r="F113" s="35" t="s">
        <v>317</v>
      </c>
      <c r="G113" s="113" t="s">
        <v>402</v>
      </c>
      <c r="H113" s="24"/>
    </row>
    <row r="115" spans="3:8" ht="18">
      <c r="C115" s="77" t="s">
        <v>270</v>
      </c>
      <c r="D115" s="76"/>
      <c r="E115" s="76"/>
      <c r="F115" s="76"/>
      <c r="G115" s="74"/>
      <c r="H115" s="74"/>
    </row>
    <row r="116" spans="3:8" ht="15.6">
      <c r="C116" s="77" t="s">
        <v>286</v>
      </c>
      <c r="D116" s="181" t="s">
        <v>304</v>
      </c>
      <c r="E116" s="182"/>
      <c r="F116" s="182"/>
      <c r="G116" s="182"/>
      <c r="H116" s="147">
        <v>0.3923611111111111</v>
      </c>
    </row>
    <row r="117" spans="3:8" ht="15.6">
      <c r="C117" s="77" t="s">
        <v>139</v>
      </c>
      <c r="D117" s="79" t="s">
        <v>260</v>
      </c>
      <c r="E117" s="79"/>
      <c r="F117" s="80" t="s">
        <v>261</v>
      </c>
      <c r="G117" s="81" t="s">
        <v>262</v>
      </c>
      <c r="H117" s="104" t="s">
        <v>263</v>
      </c>
    </row>
    <row r="118" spans="3:8">
      <c r="C118" s="114">
        <v>4</v>
      </c>
      <c r="D118" s="111" t="s">
        <v>309</v>
      </c>
      <c r="E118" s="111" t="s">
        <v>370</v>
      </c>
      <c r="F118" s="52" t="s">
        <v>186</v>
      </c>
      <c r="G118" s="153" t="s">
        <v>413</v>
      </c>
      <c r="H118" s="114">
        <v>1</v>
      </c>
    </row>
    <row r="119" spans="3:8">
      <c r="C119" s="114">
        <v>1</v>
      </c>
      <c r="D119" s="111" t="s">
        <v>367</v>
      </c>
      <c r="E119" s="111" t="s">
        <v>370</v>
      </c>
      <c r="F119" s="57" t="s">
        <v>204</v>
      </c>
      <c r="G119" s="161" t="s">
        <v>410</v>
      </c>
      <c r="H119" s="156">
        <v>2</v>
      </c>
    </row>
    <row r="120" spans="3:8">
      <c r="C120" s="114">
        <v>2</v>
      </c>
      <c r="D120" s="111" t="s">
        <v>368</v>
      </c>
      <c r="E120" s="111" t="s">
        <v>370</v>
      </c>
      <c r="F120" s="57" t="s">
        <v>206</v>
      </c>
      <c r="G120" s="153" t="s">
        <v>411</v>
      </c>
      <c r="H120" s="114">
        <v>3</v>
      </c>
    </row>
    <row r="121" spans="3:8">
      <c r="C121" s="114">
        <v>3</v>
      </c>
      <c r="D121" s="111" t="s">
        <v>288</v>
      </c>
      <c r="E121" s="111" t="s">
        <v>370</v>
      </c>
      <c r="F121" s="35" t="s">
        <v>318</v>
      </c>
      <c r="G121" s="153" t="s">
        <v>412</v>
      </c>
      <c r="H121" s="114">
        <v>4</v>
      </c>
    </row>
    <row r="122" spans="3:8">
      <c r="C122" s="210"/>
      <c r="D122" s="211"/>
      <c r="E122" s="211"/>
      <c r="F122" s="212"/>
      <c r="G122" s="213"/>
      <c r="H122" s="210"/>
    </row>
    <row r="123" spans="3:8" ht="18">
      <c r="C123" s="77" t="s">
        <v>271</v>
      </c>
      <c r="D123" s="76"/>
      <c r="E123" s="76"/>
      <c r="F123" s="76"/>
      <c r="G123" s="74"/>
      <c r="H123" s="74"/>
    </row>
    <row r="124" spans="3:8" ht="15.6">
      <c r="C124" s="77" t="s">
        <v>286</v>
      </c>
      <c r="D124" s="181" t="s">
        <v>305</v>
      </c>
      <c r="E124" s="182"/>
      <c r="F124" s="182"/>
      <c r="G124" s="182"/>
      <c r="H124" s="147">
        <v>0.39583333333333331</v>
      </c>
    </row>
    <row r="125" spans="3:8" ht="15.6">
      <c r="C125" s="77" t="s">
        <v>139</v>
      </c>
      <c r="D125" s="79" t="s">
        <v>260</v>
      </c>
      <c r="E125" s="79"/>
      <c r="F125" s="80" t="s">
        <v>261</v>
      </c>
      <c r="G125" s="81" t="s">
        <v>262</v>
      </c>
      <c r="H125" s="104" t="s">
        <v>263</v>
      </c>
    </row>
    <row r="126" spans="3:8">
      <c r="C126" s="114">
        <v>4</v>
      </c>
      <c r="D126" s="112" t="s">
        <v>309</v>
      </c>
      <c r="E126" s="112" t="s">
        <v>369</v>
      </c>
      <c r="F126" s="35" t="s">
        <v>319</v>
      </c>
      <c r="G126" s="154" t="s">
        <v>414</v>
      </c>
      <c r="H126" s="24">
        <v>1</v>
      </c>
    </row>
    <row r="127" spans="3:8">
      <c r="C127" s="114">
        <v>5</v>
      </c>
      <c r="D127" s="112" t="s">
        <v>238</v>
      </c>
      <c r="E127" s="112" t="s">
        <v>369</v>
      </c>
      <c r="F127" s="35" t="s">
        <v>246</v>
      </c>
      <c r="G127" s="154" t="s">
        <v>415</v>
      </c>
      <c r="H127" s="24">
        <v>2</v>
      </c>
    </row>
    <row r="128" spans="3:8">
      <c r="C128" s="114">
        <v>1</v>
      </c>
      <c r="D128" s="112" t="s">
        <v>367</v>
      </c>
      <c r="E128" s="112" t="s">
        <v>369</v>
      </c>
      <c r="F128" s="57" t="s">
        <v>203</v>
      </c>
      <c r="G128" s="154" t="s">
        <v>413</v>
      </c>
      <c r="H128" s="24">
        <v>3</v>
      </c>
    </row>
    <row r="129" spans="3:8">
      <c r="C129" s="114">
        <v>2</v>
      </c>
      <c r="D129" s="112" t="s">
        <v>368</v>
      </c>
      <c r="E129" s="112" t="s">
        <v>369</v>
      </c>
      <c r="F129" s="57" t="s">
        <v>307</v>
      </c>
      <c r="G129" s="24" t="s">
        <v>402</v>
      </c>
      <c r="H129" s="24"/>
    </row>
    <row r="130" spans="3:8">
      <c r="C130" s="114">
        <v>3</v>
      </c>
      <c r="D130" s="112" t="s">
        <v>288</v>
      </c>
      <c r="E130" s="112" t="s">
        <v>369</v>
      </c>
      <c r="F130" s="35" t="s">
        <v>313</v>
      </c>
      <c r="G130" s="24" t="s">
        <v>402</v>
      </c>
      <c r="H130" s="24"/>
    </row>
    <row r="132" spans="3:8" ht="18">
      <c r="C132" s="77" t="s">
        <v>272</v>
      </c>
      <c r="D132" s="76"/>
      <c r="E132" s="76"/>
      <c r="F132" s="76"/>
      <c r="G132" s="74"/>
      <c r="H132" s="74"/>
    </row>
    <row r="133" spans="3:8" ht="15.6">
      <c r="C133" s="77" t="s">
        <v>285</v>
      </c>
      <c r="D133" s="181" t="s">
        <v>302</v>
      </c>
      <c r="E133" s="182"/>
      <c r="F133" s="182"/>
      <c r="G133" s="182"/>
      <c r="H133" s="147">
        <v>0.39930555555555558</v>
      </c>
    </row>
    <row r="134" spans="3:8" ht="15.6">
      <c r="C134" s="77" t="s">
        <v>139</v>
      </c>
      <c r="D134" s="79" t="s">
        <v>260</v>
      </c>
      <c r="E134" s="79"/>
      <c r="F134" s="80" t="s">
        <v>261</v>
      </c>
      <c r="G134" s="81" t="s">
        <v>262</v>
      </c>
      <c r="H134" s="104" t="s">
        <v>263</v>
      </c>
    </row>
    <row r="135" spans="3:8">
      <c r="C135" s="114">
        <v>3</v>
      </c>
      <c r="D135" s="112" t="s">
        <v>288</v>
      </c>
      <c r="E135" s="112" t="s">
        <v>369</v>
      </c>
      <c r="F135" s="35" t="s">
        <v>320</v>
      </c>
      <c r="G135" s="155" t="s">
        <v>417</v>
      </c>
      <c r="H135" s="156">
        <v>1</v>
      </c>
    </row>
    <row r="136" spans="3:8">
      <c r="C136" s="112">
        <v>2</v>
      </c>
      <c r="D136" s="112" t="s">
        <v>368</v>
      </c>
      <c r="E136" s="112" t="s">
        <v>369</v>
      </c>
      <c r="F136" s="57" t="s">
        <v>213</v>
      </c>
      <c r="G136" s="162" t="s">
        <v>416</v>
      </c>
      <c r="H136" s="114">
        <v>2</v>
      </c>
    </row>
    <row r="137" spans="3:8">
      <c r="C137" s="112">
        <v>1</v>
      </c>
      <c r="D137" s="112" t="s">
        <v>367</v>
      </c>
      <c r="E137" s="112" t="s">
        <v>369</v>
      </c>
      <c r="F137" s="57" t="s">
        <v>212</v>
      </c>
      <c r="G137" s="162" t="s">
        <v>418</v>
      </c>
      <c r="H137" s="114">
        <v>3</v>
      </c>
    </row>
    <row r="138" spans="3:8">
      <c r="C138" s="114">
        <v>5</v>
      </c>
      <c r="D138" s="112" t="s">
        <v>364</v>
      </c>
      <c r="E138" s="112" t="s">
        <v>369</v>
      </c>
      <c r="F138" s="35" t="s">
        <v>244</v>
      </c>
      <c r="G138" s="155" t="s">
        <v>414</v>
      </c>
      <c r="H138" s="156">
        <v>4</v>
      </c>
    </row>
    <row r="139" spans="3:8">
      <c r="C139" s="114">
        <v>6</v>
      </c>
      <c r="D139" s="112" t="s">
        <v>365</v>
      </c>
      <c r="E139" s="112" t="s">
        <v>369</v>
      </c>
      <c r="F139" s="35" t="s">
        <v>245</v>
      </c>
      <c r="G139" s="155" t="s">
        <v>415</v>
      </c>
      <c r="H139" s="156">
        <v>5</v>
      </c>
    </row>
    <row r="140" spans="3:8">
      <c r="C140" s="114">
        <v>4</v>
      </c>
      <c r="D140" s="112" t="s">
        <v>309</v>
      </c>
      <c r="E140" s="112" t="s">
        <v>369</v>
      </c>
      <c r="F140" s="35" t="s">
        <v>184</v>
      </c>
      <c r="G140" s="111" t="s">
        <v>402</v>
      </c>
      <c r="H140" s="156"/>
    </row>
    <row r="142" spans="3:8" ht="18">
      <c r="C142" s="77" t="s">
        <v>273</v>
      </c>
      <c r="D142" s="76"/>
      <c r="E142" s="76"/>
      <c r="F142" s="76"/>
      <c r="G142" s="74"/>
      <c r="H142" s="74"/>
    </row>
    <row r="143" spans="3:8" ht="15.6">
      <c r="C143" s="77" t="s">
        <v>372</v>
      </c>
      <c r="D143" s="183" t="s">
        <v>298</v>
      </c>
      <c r="E143" s="172"/>
      <c r="F143" s="172"/>
      <c r="G143" s="172"/>
      <c r="H143" s="148">
        <v>0.41666666666666669</v>
      </c>
    </row>
    <row r="144" spans="3:8" ht="15.6">
      <c r="C144" s="75" t="s">
        <v>259</v>
      </c>
      <c r="D144" s="89" t="s">
        <v>260</v>
      </c>
      <c r="E144" s="89"/>
      <c r="F144" s="94" t="s">
        <v>261</v>
      </c>
      <c r="G144" s="81" t="s">
        <v>262</v>
      </c>
      <c r="H144" s="82" t="s">
        <v>263</v>
      </c>
    </row>
    <row r="145" spans="3:8">
      <c r="C145" s="95">
        <v>2</v>
      </c>
      <c r="D145" s="92" t="s">
        <v>288</v>
      </c>
      <c r="E145" s="92"/>
      <c r="F145" s="96" t="s">
        <v>278</v>
      </c>
      <c r="G145" s="163" t="s">
        <v>420</v>
      </c>
      <c r="H145" s="114">
        <v>1</v>
      </c>
    </row>
    <row r="146" spans="3:8">
      <c r="C146" s="87">
        <v>1</v>
      </c>
      <c r="D146" s="92" t="s">
        <v>238</v>
      </c>
      <c r="E146" s="92"/>
      <c r="F146" s="93" t="s">
        <v>280</v>
      </c>
      <c r="G146" s="163" t="s">
        <v>419</v>
      </c>
      <c r="H146" s="114">
        <v>2</v>
      </c>
    </row>
    <row r="147" spans="3:8">
      <c r="C147" s="24">
        <v>4</v>
      </c>
      <c r="D147" s="99" t="s">
        <v>239</v>
      </c>
      <c r="E147" s="99"/>
      <c r="F147" s="100" t="s">
        <v>281</v>
      </c>
      <c r="G147" s="153" t="s">
        <v>422</v>
      </c>
      <c r="H147" s="114">
        <v>3</v>
      </c>
    </row>
    <row r="148" spans="3:8">
      <c r="C148" s="97">
        <v>3</v>
      </c>
      <c r="D148" s="92" t="s">
        <v>309</v>
      </c>
      <c r="E148" s="92"/>
      <c r="F148" s="98" t="s">
        <v>279</v>
      </c>
      <c r="G148" s="163" t="s">
        <v>421</v>
      </c>
      <c r="H148" s="114">
        <v>4</v>
      </c>
    </row>
  </sheetData>
  <sortState xmlns:xlrd2="http://schemas.microsoft.com/office/spreadsheetml/2017/richdata2" ref="C145:H148">
    <sortCondition ref="H145:H148"/>
  </sortState>
  <mergeCells count="44">
    <mergeCell ref="D116:G116"/>
    <mergeCell ref="D124:G124"/>
    <mergeCell ref="D133:G133"/>
    <mergeCell ref="D143:G143"/>
    <mergeCell ref="C52:C60"/>
    <mergeCell ref="D52:D60"/>
    <mergeCell ref="G52:G60"/>
    <mergeCell ref="D82:F82"/>
    <mergeCell ref="D83:G83"/>
    <mergeCell ref="D93:F93"/>
    <mergeCell ref="D99:F99"/>
    <mergeCell ref="D100:G100"/>
    <mergeCell ref="D109:G109"/>
    <mergeCell ref="D72:F72"/>
    <mergeCell ref="D73:G73"/>
    <mergeCell ref="C61:C69"/>
    <mergeCell ref="H52:H60"/>
    <mergeCell ref="C43:C51"/>
    <mergeCell ref="D43:D51"/>
    <mergeCell ref="G43:G51"/>
    <mergeCell ref="H43:H51"/>
    <mergeCell ref="D61:D69"/>
    <mergeCell ref="G61:G69"/>
    <mergeCell ref="H61:H69"/>
    <mergeCell ref="C11:C19"/>
    <mergeCell ref="D11:D19"/>
    <mergeCell ref="G11:G19"/>
    <mergeCell ref="H11:H19"/>
    <mergeCell ref="D40:F40"/>
    <mergeCell ref="D41:G41"/>
    <mergeCell ref="C20:C28"/>
    <mergeCell ref="D20:D28"/>
    <mergeCell ref="G20:G28"/>
    <mergeCell ref="H20:H28"/>
    <mergeCell ref="C29:C37"/>
    <mergeCell ref="D29:D37"/>
    <mergeCell ref="G29:G37"/>
    <mergeCell ref="H29:H37"/>
    <mergeCell ref="C4:H4"/>
    <mergeCell ref="C5:H5"/>
    <mergeCell ref="C6:H6"/>
    <mergeCell ref="C7:H7"/>
    <mergeCell ref="D8:F8"/>
    <mergeCell ref="D9:G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AA36A-C0F4-4277-B62C-8E2203E88283}">
  <sheetPr>
    <pageSetUpPr fitToPage="1"/>
  </sheetPr>
  <dimension ref="C6:H179"/>
  <sheetViews>
    <sheetView workbookViewId="0">
      <selection activeCell="C6" sqref="C6:H179"/>
    </sheetView>
  </sheetViews>
  <sheetFormatPr baseColWidth="10" defaultRowHeight="14.4"/>
  <cols>
    <col min="3" max="3" width="16.109375" bestFit="1" customWidth="1"/>
    <col min="4" max="4" width="9.44140625" bestFit="1" customWidth="1"/>
    <col min="5" max="5" width="9.44140625" customWidth="1"/>
    <col min="6" max="6" width="37.21875" bestFit="1" customWidth="1"/>
    <col min="8" max="8" width="10" customWidth="1"/>
  </cols>
  <sheetData>
    <row r="6" spans="3:8" ht="18">
      <c r="C6" s="184" t="s">
        <v>377</v>
      </c>
      <c r="D6" s="184"/>
      <c r="E6" s="184"/>
      <c r="F6" s="184"/>
      <c r="G6" s="184"/>
      <c r="H6" s="184"/>
    </row>
    <row r="7" spans="3:8" ht="18">
      <c r="C7" s="184" t="s">
        <v>283</v>
      </c>
      <c r="D7" s="184"/>
      <c r="E7" s="184"/>
      <c r="F7" s="184"/>
      <c r="G7" s="184"/>
      <c r="H7" s="184"/>
    </row>
    <row r="8" spans="3:8" ht="18">
      <c r="C8" s="184" t="s">
        <v>373</v>
      </c>
      <c r="D8" s="184"/>
      <c r="E8" s="184"/>
      <c r="F8" s="184"/>
      <c r="G8" s="184"/>
      <c r="H8" s="184"/>
    </row>
    <row r="9" spans="3:8" ht="18">
      <c r="C9" s="184" t="s">
        <v>257</v>
      </c>
      <c r="D9" s="184"/>
      <c r="E9" s="184"/>
      <c r="F9" s="184"/>
      <c r="G9" s="184"/>
      <c r="H9" s="184"/>
    </row>
    <row r="10" spans="3:8" ht="18">
      <c r="C10" s="75" t="s">
        <v>258</v>
      </c>
      <c r="D10" s="171"/>
      <c r="E10" s="171"/>
      <c r="F10" s="171"/>
      <c r="G10" s="74"/>
      <c r="H10" s="74"/>
    </row>
    <row r="11" spans="3:8" ht="15.6">
      <c r="C11" s="77" t="s">
        <v>372</v>
      </c>
      <c r="D11" s="178" t="s">
        <v>293</v>
      </c>
      <c r="E11" s="187"/>
      <c r="F11" s="179"/>
      <c r="G11" s="180"/>
      <c r="H11" s="78">
        <v>0.35416666666666669</v>
      </c>
    </row>
    <row r="12" spans="3:8" ht="15.6">
      <c r="C12" s="75" t="s">
        <v>259</v>
      </c>
      <c r="D12" s="79" t="s">
        <v>260</v>
      </c>
      <c r="E12" s="79"/>
      <c r="F12" s="80" t="s">
        <v>261</v>
      </c>
      <c r="G12" s="81" t="s">
        <v>262</v>
      </c>
      <c r="H12" s="82" t="s">
        <v>263</v>
      </c>
    </row>
    <row r="13" spans="3:8">
      <c r="C13" s="193">
        <v>1</v>
      </c>
      <c r="D13" s="188" t="s">
        <v>238</v>
      </c>
      <c r="E13" s="112">
        <v>1</v>
      </c>
      <c r="F13" s="70" t="s">
        <v>234</v>
      </c>
      <c r="G13" s="195" t="s">
        <v>384</v>
      </c>
      <c r="H13" s="185">
        <v>2</v>
      </c>
    </row>
    <row r="14" spans="3:8">
      <c r="C14" s="194"/>
      <c r="D14" s="189"/>
      <c r="E14" s="112">
        <v>2</v>
      </c>
      <c r="F14" s="70" t="s">
        <v>235</v>
      </c>
      <c r="G14" s="189"/>
      <c r="H14" s="186"/>
    </row>
    <row r="15" spans="3:8">
      <c r="C15" s="194"/>
      <c r="D15" s="189"/>
      <c r="E15" s="112">
        <v>3</v>
      </c>
      <c r="F15" s="70" t="s">
        <v>232</v>
      </c>
      <c r="G15" s="189"/>
      <c r="H15" s="186"/>
    </row>
    <row r="16" spans="3:8">
      <c r="C16" s="194"/>
      <c r="D16" s="189"/>
      <c r="E16" s="112">
        <v>4</v>
      </c>
      <c r="F16" s="70" t="s">
        <v>233</v>
      </c>
      <c r="G16" s="189"/>
      <c r="H16" s="186"/>
    </row>
    <row r="17" spans="3:8">
      <c r="C17" s="194"/>
      <c r="D17" s="189"/>
      <c r="E17" s="112">
        <v>5</v>
      </c>
      <c r="F17" s="70" t="s">
        <v>230</v>
      </c>
      <c r="G17" s="189"/>
      <c r="H17" s="186"/>
    </row>
    <row r="18" spans="3:8">
      <c r="C18" s="194"/>
      <c r="D18" s="189"/>
      <c r="E18" s="112">
        <v>6</v>
      </c>
      <c r="F18" s="70" t="s">
        <v>231</v>
      </c>
      <c r="G18" s="189"/>
      <c r="H18" s="186"/>
    </row>
    <row r="19" spans="3:8">
      <c r="C19" s="194"/>
      <c r="D19" s="189"/>
      <c r="E19" s="112">
        <v>7</v>
      </c>
      <c r="F19" s="70" t="s">
        <v>229</v>
      </c>
      <c r="G19" s="189"/>
      <c r="H19" s="186"/>
    </row>
    <row r="20" spans="3:8">
      <c r="C20" s="194"/>
      <c r="D20" s="189"/>
      <c r="E20" s="112">
        <v>8</v>
      </c>
      <c r="F20" s="70" t="s">
        <v>228</v>
      </c>
      <c r="G20" s="189"/>
      <c r="H20" s="186"/>
    </row>
    <row r="21" spans="3:8">
      <c r="C21" s="194"/>
      <c r="D21" s="189"/>
      <c r="E21" s="112" t="s">
        <v>41</v>
      </c>
      <c r="F21" s="70" t="s">
        <v>329</v>
      </c>
      <c r="G21" s="189"/>
      <c r="H21" s="186"/>
    </row>
    <row r="22" spans="3:8">
      <c r="C22" s="194"/>
      <c r="D22" s="189"/>
      <c r="E22" s="112" t="s">
        <v>226</v>
      </c>
      <c r="F22" s="70" t="s">
        <v>330</v>
      </c>
      <c r="G22" s="190"/>
      <c r="H22" s="186"/>
    </row>
    <row r="23" spans="3:8">
      <c r="C23" s="193">
        <v>2</v>
      </c>
      <c r="D23" s="188" t="s">
        <v>239</v>
      </c>
      <c r="E23" s="112">
        <v>1</v>
      </c>
      <c r="F23" s="57" t="s">
        <v>199</v>
      </c>
      <c r="G23" s="196" t="s">
        <v>385</v>
      </c>
      <c r="H23" s="185">
        <v>3</v>
      </c>
    </row>
    <row r="24" spans="3:8">
      <c r="C24" s="194"/>
      <c r="D24" s="189"/>
      <c r="E24" s="112">
        <v>2</v>
      </c>
      <c r="F24" s="57" t="s">
        <v>195</v>
      </c>
      <c r="G24" s="197"/>
      <c r="H24" s="186"/>
    </row>
    <row r="25" spans="3:8">
      <c r="C25" s="194"/>
      <c r="D25" s="189"/>
      <c r="E25" s="112">
        <v>3</v>
      </c>
      <c r="F25" s="57" t="s">
        <v>331</v>
      </c>
      <c r="G25" s="197"/>
      <c r="H25" s="186"/>
    </row>
    <row r="26" spans="3:8">
      <c r="C26" s="194"/>
      <c r="D26" s="189"/>
      <c r="E26" s="112">
        <v>4</v>
      </c>
      <c r="F26" s="57" t="s">
        <v>193</v>
      </c>
      <c r="G26" s="197"/>
      <c r="H26" s="186"/>
    </row>
    <row r="27" spans="3:8">
      <c r="C27" s="194"/>
      <c r="D27" s="189"/>
      <c r="E27" s="112">
        <v>5</v>
      </c>
      <c r="F27" s="57" t="s">
        <v>192</v>
      </c>
      <c r="G27" s="197"/>
      <c r="H27" s="186"/>
    </row>
    <row r="28" spans="3:8">
      <c r="C28" s="194"/>
      <c r="D28" s="189"/>
      <c r="E28" s="112">
        <v>6</v>
      </c>
      <c r="F28" s="57" t="s">
        <v>191</v>
      </c>
      <c r="G28" s="197"/>
      <c r="H28" s="186"/>
    </row>
    <row r="29" spans="3:8">
      <c r="C29" s="194"/>
      <c r="D29" s="189"/>
      <c r="E29" s="112">
        <v>7</v>
      </c>
      <c r="F29" s="57" t="s">
        <v>332</v>
      </c>
      <c r="G29" s="197"/>
      <c r="H29" s="186"/>
    </row>
    <row r="30" spans="3:8">
      <c r="C30" s="194"/>
      <c r="D30" s="189"/>
      <c r="E30" s="112">
        <v>8</v>
      </c>
      <c r="F30" s="57" t="s">
        <v>189</v>
      </c>
      <c r="G30" s="197"/>
      <c r="H30" s="186"/>
    </row>
    <row r="31" spans="3:8">
      <c r="C31" s="194"/>
      <c r="D31" s="189"/>
      <c r="E31" s="112" t="s">
        <v>41</v>
      </c>
      <c r="F31" s="57" t="s">
        <v>333</v>
      </c>
      <c r="G31" s="197"/>
      <c r="H31" s="186"/>
    </row>
    <row r="32" spans="3:8">
      <c r="C32" s="194"/>
      <c r="D32" s="189"/>
      <c r="E32" s="112"/>
      <c r="F32" s="57"/>
      <c r="G32" s="197"/>
      <c r="H32" s="186"/>
    </row>
    <row r="33" spans="3:8">
      <c r="C33" s="194"/>
      <c r="D33" s="189"/>
      <c r="E33" s="112"/>
      <c r="F33" s="57"/>
      <c r="G33" s="197"/>
      <c r="H33" s="186"/>
    </row>
    <row r="34" spans="3:8">
      <c r="C34" s="194"/>
      <c r="D34" s="189"/>
      <c r="E34" s="112"/>
      <c r="F34" s="57"/>
      <c r="G34" s="197"/>
      <c r="H34" s="186"/>
    </row>
    <row r="35" spans="3:8">
      <c r="C35" s="204"/>
      <c r="D35" s="190"/>
      <c r="E35" s="112"/>
      <c r="F35" s="57"/>
      <c r="G35" s="208"/>
      <c r="H35" s="192"/>
    </row>
    <row r="36" spans="3:8">
      <c r="C36" s="193">
        <v>3</v>
      </c>
      <c r="D36" s="188" t="s">
        <v>288</v>
      </c>
      <c r="E36" s="112">
        <v>1</v>
      </c>
      <c r="F36" s="47" t="s">
        <v>340</v>
      </c>
      <c r="G36" s="195" t="s">
        <v>386</v>
      </c>
      <c r="H36" s="185">
        <v>1</v>
      </c>
    </row>
    <row r="37" spans="3:8">
      <c r="C37" s="194"/>
      <c r="D37" s="189"/>
      <c r="E37" s="112">
        <v>2</v>
      </c>
      <c r="F37" s="47" t="s">
        <v>338</v>
      </c>
      <c r="G37" s="189"/>
      <c r="H37" s="186"/>
    </row>
    <row r="38" spans="3:8">
      <c r="C38" s="194"/>
      <c r="D38" s="189"/>
      <c r="E38" s="112">
        <v>3</v>
      </c>
      <c r="F38" s="31" t="s">
        <v>335</v>
      </c>
      <c r="G38" s="189"/>
      <c r="H38" s="186"/>
    </row>
    <row r="39" spans="3:8">
      <c r="C39" s="194"/>
      <c r="D39" s="189"/>
      <c r="E39" s="112">
        <v>4</v>
      </c>
      <c r="F39" s="35" t="s">
        <v>342</v>
      </c>
      <c r="G39" s="189"/>
      <c r="H39" s="186"/>
    </row>
    <row r="40" spans="3:8">
      <c r="C40" s="194"/>
      <c r="D40" s="189"/>
      <c r="E40" s="112">
        <v>5</v>
      </c>
      <c r="F40" s="32" t="s">
        <v>336</v>
      </c>
      <c r="G40" s="189"/>
      <c r="H40" s="186"/>
    </row>
    <row r="41" spans="3:8">
      <c r="C41" s="194"/>
      <c r="D41" s="189"/>
      <c r="E41" s="112">
        <v>6</v>
      </c>
      <c r="F41" s="35" t="s">
        <v>339</v>
      </c>
      <c r="G41" s="189"/>
      <c r="H41" s="186"/>
    </row>
    <row r="42" spans="3:8">
      <c r="C42" s="194"/>
      <c r="D42" s="189"/>
      <c r="E42" s="112">
        <v>7</v>
      </c>
      <c r="F42" s="35" t="s">
        <v>337</v>
      </c>
      <c r="G42" s="189"/>
      <c r="H42" s="186"/>
    </row>
    <row r="43" spans="3:8">
      <c r="C43" s="194"/>
      <c r="D43" s="189"/>
      <c r="E43" s="112">
        <v>8</v>
      </c>
      <c r="F43" s="35" t="s">
        <v>334</v>
      </c>
      <c r="G43" s="189"/>
      <c r="H43" s="186"/>
    </row>
    <row r="44" spans="3:8">
      <c r="C44" s="194"/>
      <c r="D44" s="189"/>
      <c r="E44" s="112" t="s">
        <v>41</v>
      </c>
      <c r="F44" s="52" t="s">
        <v>341</v>
      </c>
      <c r="G44" s="189"/>
      <c r="H44" s="186"/>
    </row>
    <row r="45" spans="3:8">
      <c r="C45" s="194"/>
      <c r="D45" s="189"/>
      <c r="E45" s="112"/>
      <c r="F45" s="32"/>
      <c r="G45" s="189"/>
      <c r="H45" s="186"/>
    </row>
    <row r="46" spans="3:8">
      <c r="C46" s="194"/>
      <c r="D46" s="189"/>
      <c r="E46" s="112"/>
      <c r="F46" s="47"/>
      <c r="G46" s="189"/>
      <c r="H46" s="186"/>
    </row>
    <row r="47" spans="3:8">
      <c r="C47" s="194"/>
      <c r="D47" s="189"/>
      <c r="E47" s="112"/>
      <c r="F47" s="35"/>
      <c r="G47" s="189"/>
      <c r="H47" s="186"/>
    </row>
    <row r="48" spans="3:8">
      <c r="C48" s="194"/>
      <c r="D48" s="189"/>
      <c r="E48" s="112"/>
      <c r="F48" s="32"/>
      <c r="G48" s="189"/>
      <c r="H48" s="186"/>
    </row>
    <row r="49" spans="3:8">
      <c r="C49" s="204"/>
      <c r="D49" s="190"/>
      <c r="E49" s="112"/>
      <c r="F49" s="32"/>
      <c r="G49" s="190"/>
      <c r="H49" s="192"/>
    </row>
    <row r="50" spans="3:8">
      <c r="C50" s="144" t="s">
        <v>308</v>
      </c>
      <c r="D50" s="142"/>
      <c r="E50" s="142"/>
      <c r="F50" s="145"/>
      <c r="G50" s="146"/>
    </row>
    <row r="51" spans="3:8">
      <c r="C51" s="136"/>
      <c r="D51" s="137"/>
      <c r="E51" s="137"/>
      <c r="F51" s="138"/>
      <c r="G51" s="143"/>
    </row>
    <row r="52" spans="3:8">
      <c r="C52" s="136"/>
      <c r="D52" s="137"/>
      <c r="E52" s="137"/>
      <c r="F52" s="138"/>
      <c r="G52" s="143"/>
    </row>
    <row r="53" spans="3:8">
      <c r="C53" s="136"/>
      <c r="D53" s="137"/>
      <c r="E53" s="137"/>
      <c r="F53" s="138"/>
      <c r="G53" s="143"/>
    </row>
    <row r="54" spans="3:8">
      <c r="C54" s="136"/>
      <c r="D54" s="137"/>
      <c r="E54" s="137"/>
      <c r="F54" s="138"/>
      <c r="G54" s="143"/>
    </row>
    <row r="55" spans="3:8">
      <c r="C55" s="137"/>
      <c r="D55" s="137"/>
      <c r="E55" s="137"/>
      <c r="F55" s="138"/>
      <c r="G55" s="143"/>
    </row>
    <row r="56" spans="3:8" ht="18">
      <c r="C56" s="77" t="s">
        <v>264</v>
      </c>
      <c r="D56" s="171"/>
      <c r="E56" s="171"/>
      <c r="F56" s="171"/>
      <c r="G56" s="74"/>
      <c r="H56" s="74"/>
    </row>
    <row r="57" spans="3:8" ht="15.6">
      <c r="C57" s="77" t="s">
        <v>372</v>
      </c>
      <c r="D57" s="178" t="s">
        <v>292</v>
      </c>
      <c r="E57" s="187"/>
      <c r="F57" s="179"/>
      <c r="G57" s="180"/>
      <c r="H57" s="78">
        <v>0.3611111111111111</v>
      </c>
    </row>
    <row r="58" spans="3:8" ht="15.6">
      <c r="C58" s="75" t="s">
        <v>259</v>
      </c>
      <c r="D58" s="79" t="s">
        <v>260</v>
      </c>
      <c r="E58" s="79"/>
      <c r="F58" s="80" t="s">
        <v>261</v>
      </c>
      <c r="G58" s="81" t="s">
        <v>262</v>
      </c>
      <c r="H58" s="82" t="s">
        <v>263</v>
      </c>
    </row>
    <row r="59" spans="3:8">
      <c r="C59" s="198">
        <v>1</v>
      </c>
      <c r="D59" s="188" t="s">
        <v>309</v>
      </c>
      <c r="E59" s="112">
        <v>1</v>
      </c>
      <c r="F59" s="50" t="s">
        <v>350</v>
      </c>
      <c r="G59" s="191" t="s">
        <v>387</v>
      </c>
      <c r="H59" s="185">
        <v>1</v>
      </c>
    </row>
    <row r="60" spans="3:8">
      <c r="C60" s="199"/>
      <c r="D60" s="189"/>
      <c r="E60" s="112">
        <v>2</v>
      </c>
      <c r="F60" s="49" t="s">
        <v>344</v>
      </c>
      <c r="G60" s="186"/>
      <c r="H60" s="186"/>
    </row>
    <row r="61" spans="3:8">
      <c r="C61" s="199"/>
      <c r="D61" s="189"/>
      <c r="E61" s="112">
        <v>3</v>
      </c>
      <c r="F61" s="49" t="s">
        <v>345</v>
      </c>
      <c r="G61" s="186"/>
      <c r="H61" s="186"/>
    </row>
    <row r="62" spans="3:8">
      <c r="C62" s="199"/>
      <c r="D62" s="189"/>
      <c r="E62" s="112">
        <v>4</v>
      </c>
      <c r="F62" s="47" t="s">
        <v>343</v>
      </c>
      <c r="G62" s="186"/>
      <c r="H62" s="186"/>
    </row>
    <row r="63" spans="3:8">
      <c r="C63" s="199"/>
      <c r="D63" s="189"/>
      <c r="E63" s="112">
        <v>5</v>
      </c>
      <c r="F63" s="51" t="s">
        <v>348</v>
      </c>
      <c r="G63" s="186"/>
      <c r="H63" s="186"/>
    </row>
    <row r="64" spans="3:8">
      <c r="C64" s="199"/>
      <c r="D64" s="189"/>
      <c r="E64" s="112">
        <v>6</v>
      </c>
      <c r="F64" s="47" t="s">
        <v>319</v>
      </c>
      <c r="G64" s="186"/>
      <c r="H64" s="186"/>
    </row>
    <row r="65" spans="3:8">
      <c r="C65" s="199"/>
      <c r="D65" s="189"/>
      <c r="E65" s="112">
        <v>7</v>
      </c>
      <c r="F65" s="48" t="s">
        <v>346</v>
      </c>
      <c r="G65" s="186"/>
      <c r="H65" s="186"/>
    </row>
    <row r="66" spans="3:8">
      <c r="C66" s="199"/>
      <c r="D66" s="189"/>
      <c r="E66" s="112">
        <v>8</v>
      </c>
      <c r="F66" s="47" t="s">
        <v>347</v>
      </c>
      <c r="G66" s="186"/>
      <c r="H66" s="186"/>
    </row>
    <row r="67" spans="3:8">
      <c r="C67" s="199"/>
      <c r="D67" s="189"/>
      <c r="E67" s="111" t="s">
        <v>41</v>
      </c>
      <c r="F67" s="49" t="s">
        <v>349</v>
      </c>
      <c r="G67" s="186"/>
      <c r="H67" s="186"/>
    </row>
    <row r="68" spans="3:8">
      <c r="C68" s="199"/>
      <c r="D68" s="189"/>
      <c r="E68" s="112"/>
      <c r="F68" s="47"/>
      <c r="G68" s="186"/>
      <c r="H68" s="186"/>
    </row>
    <row r="69" spans="3:8">
      <c r="C69" s="199"/>
      <c r="D69" s="189"/>
      <c r="E69" s="112"/>
      <c r="F69" s="49"/>
      <c r="G69" s="186"/>
      <c r="H69" s="186"/>
    </row>
    <row r="70" spans="3:8">
      <c r="C70" s="203"/>
      <c r="D70" s="190"/>
      <c r="E70" s="112"/>
      <c r="F70" s="31"/>
      <c r="G70" s="192"/>
      <c r="H70" s="192"/>
    </row>
    <row r="71" spans="3:8">
      <c r="C71" s="198">
        <v>2</v>
      </c>
      <c r="D71" s="188" t="s">
        <v>290</v>
      </c>
      <c r="E71" s="112">
        <v>1</v>
      </c>
      <c r="F71" s="70" t="s">
        <v>351</v>
      </c>
      <c r="G71" s="191" t="s">
        <v>388</v>
      </c>
      <c r="H71" s="185">
        <v>3</v>
      </c>
    </row>
    <row r="72" spans="3:8">
      <c r="C72" s="199"/>
      <c r="D72" s="189"/>
      <c r="E72" s="112">
        <v>2</v>
      </c>
      <c r="F72" s="70" t="s">
        <v>352</v>
      </c>
      <c r="G72" s="186"/>
      <c r="H72" s="186"/>
    </row>
    <row r="73" spans="3:8">
      <c r="C73" s="199"/>
      <c r="D73" s="189"/>
      <c r="E73" s="112">
        <v>3</v>
      </c>
      <c r="F73" s="70" t="s">
        <v>353</v>
      </c>
      <c r="G73" s="186"/>
      <c r="H73" s="186"/>
    </row>
    <row r="74" spans="3:8">
      <c r="C74" s="199"/>
      <c r="D74" s="189"/>
      <c r="E74" s="112">
        <v>4</v>
      </c>
      <c r="F74" s="70" t="s">
        <v>354</v>
      </c>
      <c r="G74" s="186"/>
      <c r="H74" s="186"/>
    </row>
    <row r="75" spans="3:8">
      <c r="C75" s="199"/>
      <c r="D75" s="189"/>
      <c r="E75" s="112">
        <v>5</v>
      </c>
      <c r="F75" s="70" t="s">
        <v>355</v>
      </c>
      <c r="G75" s="186"/>
      <c r="H75" s="186"/>
    </row>
    <row r="76" spans="3:8">
      <c r="C76" s="199"/>
      <c r="D76" s="189"/>
      <c r="E76" s="112">
        <v>6</v>
      </c>
      <c r="F76" s="70" t="s">
        <v>371</v>
      </c>
      <c r="G76" s="186"/>
      <c r="H76" s="186"/>
    </row>
    <row r="77" spans="3:8">
      <c r="C77" s="199"/>
      <c r="D77" s="189"/>
      <c r="E77" s="112">
        <v>7</v>
      </c>
      <c r="F77" s="70" t="s">
        <v>327</v>
      </c>
      <c r="G77" s="186"/>
      <c r="H77" s="186"/>
    </row>
    <row r="78" spans="3:8">
      <c r="C78" s="199"/>
      <c r="D78" s="189"/>
      <c r="E78" s="112">
        <v>8</v>
      </c>
      <c r="F78" s="70" t="s">
        <v>328</v>
      </c>
      <c r="G78" s="186"/>
      <c r="H78" s="186"/>
    </row>
    <row r="79" spans="3:8">
      <c r="C79" s="203"/>
      <c r="D79" s="190"/>
      <c r="E79" s="111" t="s">
        <v>41</v>
      </c>
      <c r="F79" s="70" t="s">
        <v>356</v>
      </c>
      <c r="G79" s="192"/>
      <c r="H79" s="192"/>
    </row>
    <row r="80" spans="3:8">
      <c r="C80" s="205">
        <v>3</v>
      </c>
      <c r="D80" s="200" t="s">
        <v>312</v>
      </c>
      <c r="E80" s="87">
        <v>1</v>
      </c>
      <c r="F80" s="49" t="s">
        <v>184</v>
      </c>
      <c r="G80" s="191" t="s">
        <v>389</v>
      </c>
      <c r="H80" s="185">
        <v>2</v>
      </c>
    </row>
    <row r="81" spans="3:8">
      <c r="C81" s="206"/>
      <c r="D81" s="201"/>
      <c r="E81" s="87">
        <v>2</v>
      </c>
      <c r="F81" s="49" t="s">
        <v>361</v>
      </c>
      <c r="G81" s="186"/>
      <c r="H81" s="186"/>
    </row>
    <row r="82" spans="3:8">
      <c r="C82" s="206"/>
      <c r="D82" s="201"/>
      <c r="E82" s="87">
        <v>3</v>
      </c>
      <c r="F82" s="49" t="s">
        <v>360</v>
      </c>
      <c r="G82" s="186"/>
      <c r="H82" s="186"/>
    </row>
    <row r="83" spans="3:8">
      <c r="C83" s="206"/>
      <c r="D83" s="201"/>
      <c r="E83" s="112">
        <v>4</v>
      </c>
      <c r="F83" s="49" t="s">
        <v>363</v>
      </c>
      <c r="G83" s="186"/>
      <c r="H83" s="186"/>
    </row>
    <row r="84" spans="3:8">
      <c r="C84" s="206"/>
      <c r="D84" s="201"/>
      <c r="E84" s="87">
        <v>5</v>
      </c>
      <c r="F84" s="35" t="s">
        <v>359</v>
      </c>
      <c r="G84" s="186"/>
      <c r="H84" s="186"/>
    </row>
    <row r="85" spans="3:8">
      <c r="C85" s="206"/>
      <c r="D85" s="201"/>
      <c r="E85" s="87">
        <v>6</v>
      </c>
      <c r="F85" s="35" t="s">
        <v>357</v>
      </c>
      <c r="G85" s="186"/>
      <c r="H85" s="186"/>
    </row>
    <row r="86" spans="3:8">
      <c r="C86" s="206"/>
      <c r="D86" s="201"/>
      <c r="E86" s="87">
        <v>7</v>
      </c>
      <c r="F86" s="35" t="s">
        <v>313</v>
      </c>
      <c r="G86" s="186"/>
      <c r="H86" s="186"/>
    </row>
    <row r="87" spans="3:8">
      <c r="C87" s="206"/>
      <c r="D87" s="201"/>
      <c r="E87" s="87">
        <v>8</v>
      </c>
      <c r="F87" s="49" t="s">
        <v>358</v>
      </c>
      <c r="G87" s="186"/>
      <c r="H87" s="186"/>
    </row>
    <row r="88" spans="3:8">
      <c r="C88" s="206"/>
      <c r="D88" s="201"/>
      <c r="E88" s="112" t="s">
        <v>226</v>
      </c>
      <c r="F88" s="49" t="s">
        <v>362</v>
      </c>
      <c r="G88" s="186"/>
      <c r="H88" s="186"/>
    </row>
    <row r="89" spans="3:8">
      <c r="C89" s="206"/>
      <c r="D89" s="201"/>
      <c r="E89" s="87" t="s">
        <v>41</v>
      </c>
      <c r="F89" s="51" t="s">
        <v>382</v>
      </c>
      <c r="G89" s="186"/>
      <c r="H89" s="186"/>
    </row>
    <row r="90" spans="3:8">
      <c r="C90" s="207"/>
      <c r="D90" s="209"/>
      <c r="E90" s="87"/>
      <c r="F90" s="31"/>
      <c r="G90" s="192"/>
      <c r="H90" s="192"/>
    </row>
    <row r="91" spans="3:8">
      <c r="C91" s="115" t="s">
        <v>310</v>
      </c>
      <c r="D91" s="90"/>
      <c r="E91" s="90"/>
      <c r="F91" s="84"/>
    </row>
    <row r="92" spans="3:8">
      <c r="C92" s="136"/>
      <c r="D92" s="137"/>
      <c r="E92" s="137"/>
      <c r="F92" s="138"/>
    </row>
    <row r="93" spans="3:8" ht="18">
      <c r="C93" s="77" t="s">
        <v>265</v>
      </c>
      <c r="D93" s="171"/>
      <c r="E93" s="171"/>
      <c r="F93" s="171"/>
      <c r="G93" s="74"/>
      <c r="H93" s="74"/>
    </row>
    <row r="94" spans="3:8" ht="15.6">
      <c r="C94" s="77" t="s">
        <v>284</v>
      </c>
      <c r="D94" s="178" t="s">
        <v>383</v>
      </c>
      <c r="E94" s="187"/>
      <c r="F94" s="179"/>
      <c r="G94" s="180"/>
      <c r="H94" s="103">
        <v>0.36458333333333331</v>
      </c>
    </row>
    <row r="95" spans="3:8" ht="15.6">
      <c r="C95" s="77" t="s">
        <v>139</v>
      </c>
      <c r="D95" s="79" t="s">
        <v>260</v>
      </c>
      <c r="E95" s="79"/>
      <c r="F95" s="80" t="s">
        <v>261</v>
      </c>
      <c r="G95" s="81" t="s">
        <v>262</v>
      </c>
      <c r="H95" s="104" t="s">
        <v>263</v>
      </c>
    </row>
    <row r="96" spans="3:8">
      <c r="C96" s="24">
        <v>1</v>
      </c>
      <c r="D96" s="99" t="s">
        <v>364</v>
      </c>
      <c r="E96" s="99" t="s">
        <v>369</v>
      </c>
      <c r="F96" s="35" t="s">
        <v>240</v>
      </c>
      <c r="G96" s="152" t="s">
        <v>391</v>
      </c>
      <c r="H96" s="24">
        <v>1</v>
      </c>
    </row>
    <row r="97" spans="3:8">
      <c r="C97" s="24">
        <v>2</v>
      </c>
      <c r="D97" s="99" t="s">
        <v>365</v>
      </c>
      <c r="E97" s="99" t="s">
        <v>369</v>
      </c>
      <c r="F97" s="35" t="s">
        <v>242</v>
      </c>
      <c r="G97" s="152" t="s">
        <v>390</v>
      </c>
      <c r="H97" s="24">
        <v>2</v>
      </c>
    </row>
    <row r="98" spans="3:8">
      <c r="C98" s="24">
        <v>3</v>
      </c>
      <c r="D98" s="99" t="s">
        <v>364</v>
      </c>
      <c r="E98" s="99" t="s">
        <v>370</v>
      </c>
      <c r="F98" s="35" t="s">
        <v>252</v>
      </c>
      <c r="G98" s="153" t="s">
        <v>392</v>
      </c>
      <c r="H98" s="24">
        <v>1</v>
      </c>
    </row>
    <row r="99" spans="3:8">
      <c r="C99" s="24">
        <v>4</v>
      </c>
      <c r="D99" s="99" t="s">
        <v>365</v>
      </c>
      <c r="E99" s="99" t="s">
        <v>370</v>
      </c>
      <c r="F99" s="35" t="s">
        <v>379</v>
      </c>
      <c r="G99" s="154" t="s">
        <v>393</v>
      </c>
      <c r="H99" s="24">
        <v>2</v>
      </c>
    </row>
    <row r="100" spans="3:8">
      <c r="C100" s="24">
        <v>5</v>
      </c>
      <c r="D100" s="99" t="s">
        <v>366</v>
      </c>
      <c r="E100" s="99" t="s">
        <v>369</v>
      </c>
      <c r="F100" s="35" t="s">
        <v>380</v>
      </c>
      <c r="G100" s="154" t="s">
        <v>394</v>
      </c>
      <c r="H100" s="24">
        <v>5</v>
      </c>
    </row>
    <row r="101" spans="3:8">
      <c r="C101" s="24">
        <v>6</v>
      </c>
      <c r="D101" s="99" t="s">
        <v>378</v>
      </c>
      <c r="E101" s="99" t="s">
        <v>369</v>
      </c>
      <c r="F101" s="35" t="s">
        <v>381</v>
      </c>
      <c r="G101" s="154" t="s">
        <v>395</v>
      </c>
      <c r="H101" s="24">
        <v>4</v>
      </c>
    </row>
    <row r="102" spans="3:8">
      <c r="C102" s="1"/>
      <c r="D102" s="101"/>
      <c r="E102" s="101"/>
      <c r="F102" s="140"/>
    </row>
    <row r="103" spans="3:8">
      <c r="C103" s="1"/>
      <c r="D103" s="101"/>
      <c r="E103" s="101"/>
      <c r="F103" s="140"/>
    </row>
    <row r="104" spans="3:8">
      <c r="C104" s="1"/>
      <c r="D104" s="101"/>
      <c r="E104" s="101"/>
      <c r="F104" s="102"/>
    </row>
    <row r="105" spans="3:8" ht="18">
      <c r="C105" s="77" t="s">
        <v>266</v>
      </c>
      <c r="D105" s="171"/>
      <c r="E105" s="171"/>
      <c r="F105" s="171"/>
      <c r="G105" s="74"/>
      <c r="H105" s="74"/>
    </row>
    <row r="106" spans="3:8" ht="15.6">
      <c r="C106" s="77" t="s">
        <v>249</v>
      </c>
      <c r="D106" s="178" t="s">
        <v>300</v>
      </c>
      <c r="E106" s="187"/>
      <c r="F106" s="179"/>
      <c r="G106" s="180"/>
      <c r="H106" s="78">
        <v>0.36805555555555558</v>
      </c>
    </row>
    <row r="107" spans="3:8" ht="15.6">
      <c r="C107" s="77" t="s">
        <v>139</v>
      </c>
      <c r="D107" s="79" t="s">
        <v>260</v>
      </c>
      <c r="E107" s="79"/>
      <c r="F107" s="80" t="s">
        <v>261</v>
      </c>
      <c r="G107" s="81" t="s">
        <v>262</v>
      </c>
      <c r="H107" s="82" t="s">
        <v>263</v>
      </c>
    </row>
    <row r="108" spans="3:8">
      <c r="C108" s="105">
        <v>1</v>
      </c>
      <c r="D108" s="106" t="s">
        <v>239</v>
      </c>
      <c r="E108" s="106" t="s">
        <v>370</v>
      </c>
      <c r="F108" s="57" t="s">
        <v>210</v>
      </c>
      <c r="G108" s="155" t="s">
        <v>396</v>
      </c>
      <c r="H108" s="156">
        <v>1</v>
      </c>
    </row>
    <row r="109" spans="3:8">
      <c r="C109" s="95">
        <v>2</v>
      </c>
      <c r="D109" s="92" t="s">
        <v>131</v>
      </c>
      <c r="E109" s="92" t="s">
        <v>370</v>
      </c>
      <c r="F109" s="49" t="s">
        <v>314</v>
      </c>
      <c r="G109" s="157" t="s">
        <v>397</v>
      </c>
      <c r="H109" s="112">
        <v>2</v>
      </c>
    </row>
    <row r="110" spans="3:8">
      <c r="C110" s="24">
        <v>3</v>
      </c>
      <c r="D110" s="99" t="s">
        <v>238</v>
      </c>
      <c r="E110" s="99" t="s">
        <v>370</v>
      </c>
      <c r="F110" s="35" t="s">
        <v>253</v>
      </c>
      <c r="G110" s="153" t="s">
        <v>398</v>
      </c>
      <c r="H110" s="114">
        <v>3</v>
      </c>
    </row>
    <row r="111" spans="3:8">
      <c r="C111" s="24">
        <v>4</v>
      </c>
      <c r="D111" s="99" t="s">
        <v>288</v>
      </c>
      <c r="E111" s="99" t="s">
        <v>369</v>
      </c>
      <c r="F111" s="35" t="s">
        <v>315</v>
      </c>
      <c r="G111" s="158" t="s">
        <v>401</v>
      </c>
      <c r="H111" s="114">
        <v>2</v>
      </c>
    </row>
    <row r="112" spans="3:8">
      <c r="C112" s="24">
        <v>5</v>
      </c>
      <c r="D112" s="99" t="s">
        <v>309</v>
      </c>
      <c r="E112" s="99" t="s">
        <v>369</v>
      </c>
      <c r="F112" s="35" t="s">
        <v>316</v>
      </c>
      <c r="G112" s="153" t="s">
        <v>399</v>
      </c>
      <c r="H112" s="114">
        <v>3</v>
      </c>
    </row>
    <row r="113" spans="3:8">
      <c r="C113" s="24">
        <v>6</v>
      </c>
      <c r="D113" s="99" t="s">
        <v>238</v>
      </c>
      <c r="E113" s="99" t="s">
        <v>369</v>
      </c>
      <c r="F113" s="35" t="s">
        <v>243</v>
      </c>
      <c r="G113" s="153" t="s">
        <v>400</v>
      </c>
      <c r="H113" s="114">
        <v>1</v>
      </c>
    </row>
    <row r="115" spans="3:8" ht="18">
      <c r="C115" s="77" t="s">
        <v>267</v>
      </c>
      <c r="D115" s="76"/>
      <c r="E115" s="76"/>
      <c r="F115" s="76"/>
      <c r="G115" s="74"/>
      <c r="H115" s="74"/>
    </row>
    <row r="116" spans="3:8" ht="15.6">
      <c r="C116" s="77" t="s">
        <v>227</v>
      </c>
      <c r="D116" s="181" t="s">
        <v>303</v>
      </c>
      <c r="E116" s="182"/>
      <c r="F116" s="182"/>
      <c r="G116" s="133"/>
      <c r="H116" s="147">
        <v>0.375</v>
      </c>
    </row>
    <row r="117" spans="3:8" ht="15.6">
      <c r="C117" s="77" t="s">
        <v>139</v>
      </c>
      <c r="D117" s="79" t="s">
        <v>260</v>
      </c>
      <c r="E117" s="79"/>
      <c r="F117" s="80" t="s">
        <v>261</v>
      </c>
      <c r="G117" s="81" t="s">
        <v>262</v>
      </c>
      <c r="H117" s="104" t="s">
        <v>263</v>
      </c>
    </row>
    <row r="118" spans="3:8">
      <c r="C118" s="24">
        <v>1</v>
      </c>
      <c r="D118" s="24" t="s">
        <v>364</v>
      </c>
      <c r="E118" s="24" t="s">
        <v>369</v>
      </c>
      <c r="F118" s="35" t="s">
        <v>247</v>
      </c>
      <c r="G118" s="114" t="s">
        <v>402</v>
      </c>
      <c r="H118" s="114"/>
    </row>
    <row r="119" spans="3:8">
      <c r="C119" s="24">
        <v>2</v>
      </c>
      <c r="D119" s="24" t="s">
        <v>238</v>
      </c>
      <c r="E119" s="24" t="s">
        <v>370</v>
      </c>
      <c r="F119" s="35" t="s">
        <v>254</v>
      </c>
      <c r="G119" s="114" t="s">
        <v>402</v>
      </c>
      <c r="H119" s="114"/>
    </row>
    <row r="120" spans="3:8">
      <c r="C120" s="24">
        <v>3</v>
      </c>
      <c r="D120" s="24" t="s">
        <v>365</v>
      </c>
      <c r="E120" s="24" t="s">
        <v>369</v>
      </c>
      <c r="F120" s="35" t="s">
        <v>248</v>
      </c>
      <c r="G120" s="153" t="s">
        <v>403</v>
      </c>
      <c r="H120" s="114">
        <v>1</v>
      </c>
    </row>
    <row r="122" spans="3:8" ht="18">
      <c r="C122" s="77" t="s">
        <v>268</v>
      </c>
      <c r="D122" s="171"/>
      <c r="E122" s="171"/>
      <c r="F122" s="171"/>
      <c r="G122" s="74"/>
      <c r="H122" s="74"/>
    </row>
    <row r="123" spans="3:8" ht="15.6">
      <c r="C123" s="77" t="s">
        <v>372</v>
      </c>
      <c r="D123" s="178" t="s">
        <v>294</v>
      </c>
      <c r="E123" s="187"/>
      <c r="F123" s="179"/>
      <c r="G123" s="180"/>
      <c r="H123" s="78">
        <v>0.38194444444444442</v>
      </c>
    </row>
    <row r="124" spans="3:8" ht="15.6">
      <c r="C124" s="75" t="s">
        <v>259</v>
      </c>
      <c r="D124" s="79" t="s">
        <v>260</v>
      </c>
      <c r="E124" s="79"/>
      <c r="F124" s="80" t="s">
        <v>261</v>
      </c>
      <c r="G124" s="81" t="s">
        <v>262</v>
      </c>
      <c r="H124" s="82" t="s">
        <v>263</v>
      </c>
    </row>
    <row r="125" spans="3:8">
      <c r="C125" s="24">
        <v>1</v>
      </c>
      <c r="D125" s="114" t="s">
        <v>239</v>
      </c>
      <c r="E125" s="14"/>
      <c r="F125" s="14" t="s">
        <v>274</v>
      </c>
      <c r="G125" s="154" t="s">
        <v>404</v>
      </c>
      <c r="H125" s="24">
        <v>2</v>
      </c>
    </row>
    <row r="126" spans="3:8">
      <c r="C126" s="85">
        <v>2</v>
      </c>
      <c r="D126" s="111" t="s">
        <v>312</v>
      </c>
      <c r="E126" s="86"/>
      <c r="F126" s="83" t="s">
        <v>275</v>
      </c>
      <c r="G126" s="159" t="s">
        <v>405</v>
      </c>
      <c r="H126" s="58">
        <v>3</v>
      </c>
    </row>
    <row r="127" spans="3:8">
      <c r="C127" s="85">
        <v>3</v>
      </c>
      <c r="D127" s="111" t="s">
        <v>238</v>
      </c>
      <c r="E127" s="86"/>
      <c r="F127" s="83" t="s">
        <v>276</v>
      </c>
      <c r="G127" s="159" t="s">
        <v>406</v>
      </c>
      <c r="H127" s="58">
        <v>1</v>
      </c>
    </row>
    <row r="128" spans="3:8">
      <c r="C128" s="24">
        <v>4</v>
      </c>
      <c r="D128" s="114" t="s">
        <v>123</v>
      </c>
      <c r="E128" s="14"/>
      <c r="F128" s="14" t="s">
        <v>277</v>
      </c>
      <c r="G128" s="154" t="s">
        <v>407</v>
      </c>
      <c r="H128" s="24">
        <v>4</v>
      </c>
    </row>
    <row r="129" spans="3:8">
      <c r="C129" t="s">
        <v>297</v>
      </c>
    </row>
    <row r="131" spans="3:8" ht="18">
      <c r="C131" s="77" t="s">
        <v>269</v>
      </c>
      <c r="D131" s="76"/>
      <c r="E131" s="76"/>
      <c r="F131" s="76"/>
      <c r="G131" s="74"/>
      <c r="H131" s="74"/>
    </row>
    <row r="132" spans="3:8" ht="15.6">
      <c r="C132" s="77" t="s">
        <v>285</v>
      </c>
      <c r="D132" s="181" t="s">
        <v>311</v>
      </c>
      <c r="E132" s="182"/>
      <c r="F132" s="182"/>
      <c r="G132" s="182"/>
      <c r="H132" s="147">
        <v>0.3888888888888889</v>
      </c>
    </row>
    <row r="133" spans="3:8" ht="15.6">
      <c r="C133" s="77" t="s">
        <v>139</v>
      </c>
      <c r="D133" s="79" t="s">
        <v>260</v>
      </c>
      <c r="E133" s="79"/>
      <c r="F133" s="80" t="s">
        <v>261</v>
      </c>
      <c r="G133" s="81" t="s">
        <v>262</v>
      </c>
      <c r="H133" s="104" t="s">
        <v>263</v>
      </c>
    </row>
    <row r="134" spans="3:8">
      <c r="C134" s="112">
        <v>1</v>
      </c>
      <c r="D134" s="112" t="s">
        <v>367</v>
      </c>
      <c r="E134" s="112" t="s">
        <v>370</v>
      </c>
      <c r="F134" s="57" t="s">
        <v>207</v>
      </c>
      <c r="G134" s="160" t="s">
        <v>408</v>
      </c>
      <c r="H134" s="24">
        <v>1</v>
      </c>
    </row>
    <row r="135" spans="3:8">
      <c r="C135" s="112">
        <v>2</v>
      </c>
      <c r="D135" s="112" t="s">
        <v>368</v>
      </c>
      <c r="E135" s="112" t="s">
        <v>370</v>
      </c>
      <c r="F135" s="57" t="s">
        <v>209</v>
      </c>
      <c r="G135" s="160" t="s">
        <v>409</v>
      </c>
      <c r="H135" s="24">
        <v>2</v>
      </c>
    </row>
    <row r="136" spans="3:8">
      <c r="C136" s="112">
        <v>3</v>
      </c>
      <c r="D136" s="112" t="s">
        <v>131</v>
      </c>
      <c r="E136" s="112" t="s">
        <v>370</v>
      </c>
      <c r="F136" s="35" t="s">
        <v>317</v>
      </c>
      <c r="G136" s="113" t="s">
        <v>402</v>
      </c>
      <c r="H136" s="24"/>
    </row>
    <row r="138" spans="3:8" ht="18">
      <c r="C138" s="77" t="s">
        <v>270</v>
      </c>
      <c r="D138" s="76"/>
      <c r="E138" s="76"/>
      <c r="F138" s="76"/>
      <c r="G138" s="74"/>
      <c r="H138" s="74"/>
    </row>
    <row r="139" spans="3:8" ht="15.6">
      <c r="C139" s="77" t="s">
        <v>286</v>
      </c>
      <c r="D139" s="181" t="s">
        <v>304</v>
      </c>
      <c r="E139" s="182"/>
      <c r="F139" s="182"/>
      <c r="G139" s="182"/>
      <c r="H139" s="147">
        <v>0.3923611111111111</v>
      </c>
    </row>
    <row r="140" spans="3:8" ht="15.6">
      <c r="C140" s="77" t="s">
        <v>139</v>
      </c>
      <c r="D140" s="79" t="s">
        <v>260</v>
      </c>
      <c r="E140" s="79"/>
      <c r="F140" s="80" t="s">
        <v>261</v>
      </c>
      <c r="G140" s="81" t="s">
        <v>262</v>
      </c>
      <c r="H140" s="104" t="s">
        <v>263</v>
      </c>
    </row>
    <row r="141" spans="3:8">
      <c r="C141" s="114">
        <v>1</v>
      </c>
      <c r="D141" s="111" t="s">
        <v>367</v>
      </c>
      <c r="E141" s="111" t="s">
        <v>370</v>
      </c>
      <c r="F141" s="57" t="s">
        <v>204</v>
      </c>
      <c r="G141" s="161" t="s">
        <v>410</v>
      </c>
      <c r="H141" s="156">
        <v>2</v>
      </c>
    </row>
    <row r="142" spans="3:8">
      <c r="C142" s="114">
        <v>2</v>
      </c>
      <c r="D142" s="111" t="s">
        <v>368</v>
      </c>
      <c r="E142" s="111" t="s">
        <v>370</v>
      </c>
      <c r="F142" s="57" t="s">
        <v>206</v>
      </c>
      <c r="G142" s="153" t="s">
        <v>411</v>
      </c>
      <c r="H142" s="114">
        <v>3</v>
      </c>
    </row>
    <row r="143" spans="3:8">
      <c r="C143" s="114">
        <v>3</v>
      </c>
      <c r="D143" s="111" t="s">
        <v>288</v>
      </c>
      <c r="E143" s="111" t="s">
        <v>370</v>
      </c>
      <c r="F143" s="35" t="s">
        <v>318</v>
      </c>
      <c r="G143" s="153" t="s">
        <v>412</v>
      </c>
      <c r="H143" s="114">
        <v>4</v>
      </c>
    </row>
    <row r="144" spans="3:8">
      <c r="C144" s="114">
        <v>4</v>
      </c>
      <c r="D144" s="111" t="s">
        <v>309</v>
      </c>
      <c r="E144" s="111" t="s">
        <v>370</v>
      </c>
      <c r="F144" s="52" t="s">
        <v>186</v>
      </c>
      <c r="G144" s="153" t="s">
        <v>413</v>
      </c>
      <c r="H144" s="114">
        <v>1</v>
      </c>
    </row>
    <row r="145" spans="3:8">
      <c r="C145" s="108"/>
      <c r="D145" s="139"/>
      <c r="E145" s="139"/>
      <c r="F145" s="141"/>
    </row>
    <row r="146" spans="3:8">
      <c r="C146" s="108"/>
      <c r="D146" s="139"/>
      <c r="E146" s="139"/>
      <c r="F146" s="141"/>
    </row>
    <row r="147" spans="3:8">
      <c r="C147" s="108"/>
      <c r="D147" s="139"/>
      <c r="E147" s="139"/>
      <c r="F147" s="141"/>
    </row>
    <row r="148" spans="3:8">
      <c r="C148" s="108"/>
      <c r="D148" s="139"/>
      <c r="E148" s="139"/>
      <c r="F148" s="141"/>
    </row>
    <row r="149" spans="3:8">
      <c r="C149" s="108"/>
      <c r="D149" s="139"/>
      <c r="E149" s="139"/>
      <c r="F149" s="141"/>
    </row>
    <row r="150" spans="3:8">
      <c r="C150" s="108"/>
      <c r="D150" s="139"/>
      <c r="E150" s="139"/>
      <c r="F150" s="141"/>
    </row>
    <row r="151" spans="3:8">
      <c r="C151" s="108"/>
      <c r="D151" s="139"/>
      <c r="E151" s="139"/>
      <c r="F151" s="141"/>
    </row>
    <row r="152" spans="3:8">
      <c r="C152" s="108"/>
      <c r="D152" s="139"/>
      <c r="E152" s="139"/>
      <c r="F152" s="141"/>
    </row>
    <row r="154" spans="3:8" ht="18">
      <c r="C154" s="77" t="s">
        <v>271</v>
      </c>
      <c r="D154" s="76"/>
      <c r="E154" s="76"/>
      <c r="F154" s="76"/>
      <c r="G154" s="74"/>
      <c r="H154" s="74"/>
    </row>
    <row r="155" spans="3:8" ht="15.6">
      <c r="C155" s="77" t="s">
        <v>286</v>
      </c>
      <c r="D155" s="181" t="s">
        <v>305</v>
      </c>
      <c r="E155" s="182"/>
      <c r="F155" s="182"/>
      <c r="G155" s="182"/>
      <c r="H155" s="147">
        <v>0.39583333333333331</v>
      </c>
    </row>
    <row r="156" spans="3:8" ht="15.6">
      <c r="C156" s="77" t="s">
        <v>139</v>
      </c>
      <c r="D156" s="79" t="s">
        <v>260</v>
      </c>
      <c r="E156" s="79"/>
      <c r="F156" s="80" t="s">
        <v>261</v>
      </c>
      <c r="G156" s="81" t="s">
        <v>262</v>
      </c>
      <c r="H156" s="104" t="s">
        <v>263</v>
      </c>
    </row>
    <row r="157" spans="3:8">
      <c r="C157" s="114">
        <v>1</v>
      </c>
      <c r="D157" s="112" t="s">
        <v>367</v>
      </c>
      <c r="E157" s="112" t="s">
        <v>369</v>
      </c>
      <c r="F157" s="57" t="s">
        <v>203</v>
      </c>
      <c r="G157" s="154" t="s">
        <v>413</v>
      </c>
      <c r="H157" s="24">
        <v>3</v>
      </c>
    </row>
    <row r="158" spans="3:8">
      <c r="C158" s="114">
        <v>2</v>
      </c>
      <c r="D158" s="112" t="s">
        <v>368</v>
      </c>
      <c r="E158" s="112" t="s">
        <v>369</v>
      </c>
      <c r="F158" s="57" t="s">
        <v>307</v>
      </c>
      <c r="G158" s="24" t="s">
        <v>402</v>
      </c>
      <c r="H158" s="24"/>
    </row>
    <row r="159" spans="3:8">
      <c r="C159" s="114">
        <v>3</v>
      </c>
      <c r="D159" s="112" t="s">
        <v>288</v>
      </c>
      <c r="E159" s="112" t="s">
        <v>369</v>
      </c>
      <c r="F159" s="35" t="s">
        <v>313</v>
      </c>
      <c r="G159" s="24" t="s">
        <v>402</v>
      </c>
      <c r="H159" s="24"/>
    </row>
    <row r="160" spans="3:8">
      <c r="C160" s="114">
        <v>4</v>
      </c>
      <c r="D160" s="112" t="s">
        <v>309</v>
      </c>
      <c r="E160" s="112" t="s">
        <v>369</v>
      </c>
      <c r="F160" s="35" t="s">
        <v>319</v>
      </c>
      <c r="G160" s="154" t="s">
        <v>414</v>
      </c>
      <c r="H160" s="24">
        <v>1</v>
      </c>
    </row>
    <row r="161" spans="3:8">
      <c r="C161" s="114">
        <v>5</v>
      </c>
      <c r="D161" s="112" t="s">
        <v>238</v>
      </c>
      <c r="E161" s="112" t="s">
        <v>369</v>
      </c>
      <c r="F161" s="35" t="s">
        <v>246</v>
      </c>
      <c r="G161" s="154" t="s">
        <v>415</v>
      </c>
      <c r="H161" s="24">
        <v>2</v>
      </c>
    </row>
    <row r="163" spans="3:8" ht="18">
      <c r="C163" s="77" t="s">
        <v>272</v>
      </c>
      <c r="D163" s="76"/>
      <c r="E163" s="76"/>
      <c r="F163" s="76"/>
      <c r="G163" s="74"/>
      <c r="H163" s="74"/>
    </row>
    <row r="164" spans="3:8" ht="15.6">
      <c r="C164" s="77" t="s">
        <v>285</v>
      </c>
      <c r="D164" s="181" t="s">
        <v>302</v>
      </c>
      <c r="E164" s="182"/>
      <c r="F164" s="182"/>
      <c r="G164" s="182"/>
      <c r="H164" s="147">
        <v>0.39930555555555558</v>
      </c>
    </row>
    <row r="165" spans="3:8" ht="15.6">
      <c r="C165" s="77" t="s">
        <v>139</v>
      </c>
      <c r="D165" s="79" t="s">
        <v>260</v>
      </c>
      <c r="E165" s="79"/>
      <c r="F165" s="80" t="s">
        <v>261</v>
      </c>
      <c r="G165" s="81" t="s">
        <v>262</v>
      </c>
      <c r="H165" s="104" t="s">
        <v>263</v>
      </c>
    </row>
    <row r="166" spans="3:8">
      <c r="C166" s="112">
        <v>1</v>
      </c>
      <c r="D166" s="112" t="s">
        <v>367</v>
      </c>
      <c r="E166" s="112" t="s">
        <v>369</v>
      </c>
      <c r="F166" s="57" t="s">
        <v>212</v>
      </c>
      <c r="G166" s="162" t="s">
        <v>418</v>
      </c>
      <c r="H166" s="114">
        <v>3</v>
      </c>
    </row>
    <row r="167" spans="3:8">
      <c r="C167" s="112">
        <v>2</v>
      </c>
      <c r="D167" s="112" t="s">
        <v>368</v>
      </c>
      <c r="E167" s="112" t="s">
        <v>369</v>
      </c>
      <c r="F167" s="57" t="s">
        <v>213</v>
      </c>
      <c r="G167" s="162" t="s">
        <v>416</v>
      </c>
      <c r="H167" s="114">
        <v>2</v>
      </c>
    </row>
    <row r="168" spans="3:8">
      <c r="C168" s="114">
        <v>3</v>
      </c>
      <c r="D168" s="112" t="s">
        <v>288</v>
      </c>
      <c r="E168" s="112" t="s">
        <v>369</v>
      </c>
      <c r="F168" s="35" t="s">
        <v>320</v>
      </c>
      <c r="G168" s="155" t="s">
        <v>417</v>
      </c>
      <c r="H168" s="156">
        <v>1</v>
      </c>
    </row>
    <row r="169" spans="3:8">
      <c r="C169" s="114">
        <v>4</v>
      </c>
      <c r="D169" s="112" t="s">
        <v>309</v>
      </c>
      <c r="E169" s="112" t="s">
        <v>369</v>
      </c>
      <c r="F169" s="35" t="s">
        <v>184</v>
      </c>
      <c r="G169" s="111" t="s">
        <v>402</v>
      </c>
      <c r="H169" s="156"/>
    </row>
    <row r="170" spans="3:8">
      <c r="C170" s="114">
        <v>5</v>
      </c>
      <c r="D170" s="112" t="s">
        <v>364</v>
      </c>
      <c r="E170" s="112" t="s">
        <v>369</v>
      </c>
      <c r="F170" s="35" t="s">
        <v>244</v>
      </c>
      <c r="G170" s="155" t="s">
        <v>414</v>
      </c>
      <c r="H170" s="156">
        <v>4</v>
      </c>
    </row>
    <row r="171" spans="3:8">
      <c r="C171" s="114">
        <v>6</v>
      </c>
      <c r="D171" s="112" t="s">
        <v>365</v>
      </c>
      <c r="E171" s="112" t="s">
        <v>369</v>
      </c>
      <c r="F171" s="35" t="s">
        <v>245</v>
      </c>
      <c r="G171" s="155" t="s">
        <v>415</v>
      </c>
      <c r="H171" s="156">
        <v>5</v>
      </c>
    </row>
    <row r="173" spans="3:8" ht="18">
      <c r="C173" s="77" t="s">
        <v>273</v>
      </c>
      <c r="D173" s="76"/>
      <c r="E173" s="76"/>
      <c r="F173" s="76"/>
      <c r="G173" s="74"/>
      <c r="H173" s="74"/>
    </row>
    <row r="174" spans="3:8" ht="15.6">
      <c r="C174" s="77" t="s">
        <v>372</v>
      </c>
      <c r="D174" s="183" t="s">
        <v>298</v>
      </c>
      <c r="E174" s="172"/>
      <c r="F174" s="172"/>
      <c r="G174" s="172"/>
      <c r="H174" s="148">
        <v>0.41666666666666669</v>
      </c>
    </row>
    <row r="175" spans="3:8" ht="15.6">
      <c r="C175" s="75" t="s">
        <v>259</v>
      </c>
      <c r="D175" s="89" t="s">
        <v>260</v>
      </c>
      <c r="E175" s="89"/>
      <c r="F175" s="94" t="s">
        <v>261</v>
      </c>
      <c r="G175" s="81" t="s">
        <v>262</v>
      </c>
      <c r="H175" s="82" t="s">
        <v>263</v>
      </c>
    </row>
    <row r="176" spans="3:8">
      <c r="C176" s="87">
        <v>1</v>
      </c>
      <c r="D176" s="92" t="s">
        <v>238</v>
      </c>
      <c r="E176" s="92"/>
      <c r="F176" s="93" t="s">
        <v>280</v>
      </c>
      <c r="G176" s="163" t="s">
        <v>419</v>
      </c>
      <c r="H176" s="114">
        <v>2</v>
      </c>
    </row>
    <row r="177" spans="3:8">
      <c r="C177" s="95">
        <v>2</v>
      </c>
      <c r="D177" s="92" t="s">
        <v>288</v>
      </c>
      <c r="E177" s="92"/>
      <c r="F177" s="96" t="s">
        <v>278</v>
      </c>
      <c r="G177" s="163" t="s">
        <v>420</v>
      </c>
      <c r="H177" s="114">
        <v>1</v>
      </c>
    </row>
    <row r="178" spans="3:8">
      <c r="C178" s="97">
        <v>3</v>
      </c>
      <c r="D178" s="92" t="s">
        <v>309</v>
      </c>
      <c r="E178" s="92"/>
      <c r="F178" s="98" t="s">
        <v>279</v>
      </c>
      <c r="G178" s="163" t="s">
        <v>421</v>
      </c>
      <c r="H178" s="114">
        <v>4</v>
      </c>
    </row>
    <row r="179" spans="3:8">
      <c r="C179" s="24">
        <v>4</v>
      </c>
      <c r="D179" s="99" t="s">
        <v>239</v>
      </c>
      <c r="E179" s="99"/>
      <c r="F179" s="100" t="s">
        <v>281</v>
      </c>
      <c r="G179" s="153" t="s">
        <v>422</v>
      </c>
      <c r="H179" s="114">
        <v>3</v>
      </c>
    </row>
  </sheetData>
  <sortState xmlns:xlrd2="http://schemas.microsoft.com/office/spreadsheetml/2017/richdata2" ref="E80:F90">
    <sortCondition ref="E80:E90"/>
  </sortState>
  <mergeCells count="44">
    <mergeCell ref="C6:H6"/>
    <mergeCell ref="C7:H7"/>
    <mergeCell ref="C8:H8"/>
    <mergeCell ref="D10:F10"/>
    <mergeCell ref="D11:G11"/>
    <mergeCell ref="C9:H9"/>
    <mergeCell ref="D36:D49"/>
    <mergeCell ref="D132:G132"/>
    <mergeCell ref="D139:G139"/>
    <mergeCell ref="D122:F122"/>
    <mergeCell ref="D123:G123"/>
    <mergeCell ref="D80:D90"/>
    <mergeCell ref="D174:G174"/>
    <mergeCell ref="D155:G155"/>
    <mergeCell ref="G80:G90"/>
    <mergeCell ref="H13:H22"/>
    <mergeCell ref="C23:C35"/>
    <mergeCell ref="D164:G164"/>
    <mergeCell ref="D116:F116"/>
    <mergeCell ref="D106:G106"/>
    <mergeCell ref="D57:G57"/>
    <mergeCell ref="D93:F93"/>
    <mergeCell ref="D94:G94"/>
    <mergeCell ref="C13:C22"/>
    <mergeCell ref="D13:D22"/>
    <mergeCell ref="G13:G22"/>
    <mergeCell ref="D23:D35"/>
    <mergeCell ref="G23:G35"/>
    <mergeCell ref="H23:H35"/>
    <mergeCell ref="H80:H90"/>
    <mergeCell ref="D105:F105"/>
    <mergeCell ref="C36:C49"/>
    <mergeCell ref="G36:G49"/>
    <mergeCell ref="H36:H49"/>
    <mergeCell ref="C59:C70"/>
    <mergeCell ref="D59:D70"/>
    <mergeCell ref="G59:G70"/>
    <mergeCell ref="H59:H70"/>
    <mergeCell ref="D56:F56"/>
    <mergeCell ref="C71:C79"/>
    <mergeCell ref="D71:D79"/>
    <mergeCell ref="G71:G79"/>
    <mergeCell ref="H71:H79"/>
    <mergeCell ref="C80:C90"/>
  </mergeCells>
  <pageMargins left="0.25" right="0.25" top="0.75" bottom="0.75" header="0.3" footer="0.3"/>
  <pageSetup paperSize="9" scale="8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Canje Nómina Senior</vt:lpstr>
      <vt:lpstr>Inscripciones</vt:lpstr>
      <vt:lpstr>Hoja1</vt:lpstr>
      <vt:lpstr>RESULTADOS</vt:lpstr>
      <vt:lpstr>Programa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Gamio C.</dc:creator>
  <cp:lastModifiedBy>Julio Zegarra K</cp:lastModifiedBy>
  <cp:lastPrinted>2023-11-04T20:19:16Z</cp:lastPrinted>
  <dcterms:created xsi:type="dcterms:W3CDTF">2017-08-28T19:02:30Z</dcterms:created>
  <dcterms:modified xsi:type="dcterms:W3CDTF">2023-11-06T03:27:26Z</dcterms:modified>
</cp:coreProperties>
</file>