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F:\Documento\Asistente Tecnico\Campeonatos Nacionales\2024\Torneo Lagunas de La Molina\"/>
    </mc:Choice>
  </mc:AlternateContent>
  <xr:revisionPtr revIDLastSave="0" documentId="13_ncr:1_{7652604B-339C-41FF-A3F1-6DBDEB901CBA}" xr6:coauthVersionLast="47" xr6:coauthVersionMax="47" xr10:uidLastSave="{00000000-0000-0000-0000-000000000000}"/>
  <bookViews>
    <workbookView xWindow="-108" yWindow="-108" windowWidth="23256" windowHeight="12576" tabRatio="715" firstSheet="1" activeTab="5" xr2:uid="{00000000-000D-0000-FFFF-FFFF00000000}"/>
  </bookViews>
  <sheets>
    <sheet name="Canje Nómina Senior" sheetId="6" state="hidden" r:id="rId1"/>
    <sheet name="TORNEO DE VELOCIDAD LA MOLI (2)" sheetId="20" r:id="rId2"/>
    <sheet name="ELIMINATORIAS" sheetId="21" r:id="rId3"/>
    <sheet name="8 junio" sheetId="22" r:id="rId4"/>
    <sheet name="9 junio" sheetId="23" r:id="rId5"/>
    <sheet name="Hoja1" sheetId="24" r:id="rId6"/>
  </sheets>
  <definedNames>
    <definedName name="__xlnm._FilterDatabase">"#REF!"</definedName>
    <definedName name="__xlnm._FilterDatabase_1">"#REF!"</definedName>
    <definedName name="__xlnm._FilterDatabase_2">"#REF!"</definedName>
    <definedName name="__xlnm._FilterDatabase_3">"#REF!"</definedName>
    <definedName name="__xlnm._FilterDatabase_4">"#REF!"</definedName>
    <definedName name="__xlnm._FilterDatabase_5">"#REF!"</definedName>
    <definedName name="__xlnm._FilterDatabase_6">"#REF!"</definedName>
    <definedName name="__xlnm._FilterDatabase_7">"#REF!"</definedName>
    <definedName name="__xlnm._FilterDatabase_8">"#REF!"</definedName>
    <definedName name="_xlnm._FilterDatabase" localSheetId="1" hidden="1">'TORNEO DE VELOCIDAD LA MOLI (2)'!#REF!</definedName>
    <definedName name="_Hlk484725658" localSheetId="1">#REF!</definedName>
    <definedName name="ASD">"#REF!"</definedName>
    <definedName name="ASD_1">"#REF!"</definedName>
    <definedName name="ASD_2">"#REF!"</definedName>
    <definedName name="ASD_3">"#REF!"</definedName>
    <definedName name="ASD_4">"#REF!"</definedName>
    <definedName name="ASD_5">"#REF!"</definedName>
    <definedName name="ASD_6">"#REF!"</definedName>
    <definedName name="ASD_7">"#REF!"</definedName>
    <definedName name="ASD_8">"#REF!"</definedName>
    <definedName name="ASD_9">"#REF!"</definedName>
    <definedName name="DIEGO">"#REF!"</definedName>
    <definedName name="DIEGO_1">"#REF!"</definedName>
    <definedName name="DIEGO_2">"#REF!"</definedName>
    <definedName name="DIEGO_3">"#REF!"</definedName>
    <definedName name="DIEGO_4">"#REF!"</definedName>
    <definedName name="DIEGO_5">"#REF!"</definedName>
    <definedName name="DIEGO_6">"#REF!"</definedName>
    <definedName name="DIEGO_7">"#REF!"</definedName>
    <definedName name="DIEGO_8">"#REF!"</definedName>
    <definedName name="DIEGO_9">"#REF!"</definedName>
    <definedName name="Excel_BuiltIn__FilterDatabase">"#REF!"</definedName>
    <definedName name="Excel_BuiltIn__FilterDatabase_1">"#REF!"</definedName>
    <definedName name="Excel_BuiltIn__FilterDatabase_1_1">#N/A</definedName>
    <definedName name="Excel_BuiltIn__FilterDatabase_1_10">"#REF!"</definedName>
    <definedName name="Excel_BuiltIn__FilterDatabase_1_2">"#REF!"</definedName>
    <definedName name="Excel_BuiltIn__FilterDatabase_1_3">"#REF!"</definedName>
    <definedName name="Excel_BuiltIn__FilterDatabase_1_4">"#REF!"</definedName>
    <definedName name="Excel_BuiltIn__FilterDatabase_1_5">#N/A</definedName>
    <definedName name="Excel_BuiltIn__FilterDatabase_1_6">#N/A</definedName>
    <definedName name="Excel_BuiltIn__FilterDatabase_1_7">"#REF!"</definedName>
    <definedName name="Excel_BuiltIn__FilterDatabase_1_8">"#REF!"</definedName>
    <definedName name="Excel_BuiltIn__FilterDatabase_1_9">"#REF!"</definedName>
    <definedName name="Excel_BuiltIn__FilterDatabase_10">"#REF!"</definedName>
    <definedName name="Excel_BuiltIn__FilterDatabase_10_1">"#REF!"</definedName>
    <definedName name="Excel_BuiltIn__FilterDatabase_10_2">"#REF!"</definedName>
    <definedName name="Excel_BuiltIn__FilterDatabase_10_3">"#REF!"</definedName>
    <definedName name="Excel_BuiltIn__FilterDatabase_10_4">"#REF!"</definedName>
    <definedName name="Excel_BuiltIn__FilterDatabase_10_5">"#REF!"</definedName>
    <definedName name="Excel_BuiltIn__FilterDatabase_10_6">"#REF!"</definedName>
    <definedName name="Excel_BuiltIn__FilterDatabase_10_7">"#REF!"</definedName>
    <definedName name="Excel_BuiltIn__FilterDatabase_10_8">"#REF!"</definedName>
    <definedName name="Excel_BuiltIn__FilterDatabase_10_9">"#REF!"</definedName>
    <definedName name="Excel_BuiltIn__FilterDatabase_11">"#REF!"</definedName>
    <definedName name="Excel_BuiltIn__FilterDatabase_11_1">"#REF!"</definedName>
    <definedName name="Excel_BuiltIn__FilterDatabase_11_2">"#REF!"</definedName>
    <definedName name="Excel_BuiltIn__FilterDatabase_11_3">"#REF!"</definedName>
    <definedName name="Excel_BuiltIn__FilterDatabase_11_4">"#REF!"</definedName>
    <definedName name="Excel_BuiltIn__FilterDatabase_11_5">"#REF!"</definedName>
    <definedName name="Excel_BuiltIn__FilterDatabase_11_6">"#REF!"</definedName>
    <definedName name="Excel_BuiltIn__FilterDatabase_11_7">"#REF!"</definedName>
    <definedName name="Excel_BuiltIn__FilterDatabase_11_8">"#REF!"</definedName>
    <definedName name="Excel_BuiltIn__FilterDatabase_11_9">"#REF!"</definedName>
    <definedName name="Excel_BuiltIn__FilterDatabase_12">"#REF!"</definedName>
    <definedName name="Excel_BuiltIn__FilterDatabase_12_1">"#REF!"</definedName>
    <definedName name="Excel_BuiltIn__FilterDatabase_12_2">"#REF!"</definedName>
    <definedName name="Excel_BuiltIn__FilterDatabase_12_3">"#REF!"</definedName>
    <definedName name="Excel_BuiltIn__FilterDatabase_12_4">"#REF!"</definedName>
    <definedName name="Excel_BuiltIn__FilterDatabase_12_5">"#REF!"</definedName>
    <definedName name="Excel_BuiltIn__FilterDatabase_12_6">"#REF!"</definedName>
    <definedName name="Excel_BuiltIn__FilterDatabase_12_7">"#REF!"</definedName>
    <definedName name="Excel_BuiltIn__FilterDatabase_12_8">"#REF!"</definedName>
    <definedName name="Excel_BuiltIn__FilterDatabase_12_9">"#REF!"</definedName>
    <definedName name="Excel_BuiltIn__FilterDatabase_13">"#REF!"</definedName>
    <definedName name="Excel_BuiltIn__FilterDatabase_13_1">"#REF!"</definedName>
    <definedName name="Excel_BuiltIn__FilterDatabase_13_2">"#REF!"</definedName>
    <definedName name="Excel_BuiltIn__FilterDatabase_13_3">"#REF!"</definedName>
    <definedName name="Excel_BuiltIn__FilterDatabase_13_4">"#REF!"</definedName>
    <definedName name="Excel_BuiltIn__FilterDatabase_13_5">"#REF!"</definedName>
    <definedName name="Excel_BuiltIn__FilterDatabase_13_6">"#REF!"</definedName>
    <definedName name="Excel_BuiltIn__FilterDatabase_13_7">"#REF!"</definedName>
    <definedName name="Excel_BuiltIn__FilterDatabase_13_8">"#REF!"</definedName>
    <definedName name="Excel_BuiltIn__FilterDatabase_14">"#REF!"</definedName>
    <definedName name="Excel_BuiltIn__FilterDatabase_14_1">"#REF!"</definedName>
    <definedName name="Excel_BuiltIn__FilterDatabase_14_2">"#REF!"</definedName>
    <definedName name="Excel_BuiltIn__FilterDatabase_14_3">"#REF!"</definedName>
    <definedName name="Excel_BuiltIn__FilterDatabase_14_4">"#REF!"</definedName>
    <definedName name="Excel_BuiltIn__FilterDatabase_14_5">"#REF!"</definedName>
    <definedName name="Excel_BuiltIn__FilterDatabase_14_6">"#REF!"</definedName>
    <definedName name="Excel_BuiltIn__FilterDatabase_14_7">"#REF!"</definedName>
    <definedName name="Excel_BuiltIn__FilterDatabase_14_8">"#REF!"</definedName>
    <definedName name="Excel_BuiltIn__FilterDatabase_2">"#REF!"</definedName>
    <definedName name="Excel_BuiltIn__FilterDatabase_2_1">"#REF!"</definedName>
    <definedName name="Excel_BuiltIn__FilterDatabase_2_10">"#REF!"</definedName>
    <definedName name="Excel_BuiltIn__FilterDatabase_2_2">"#REF!"</definedName>
    <definedName name="Excel_BuiltIn__FilterDatabase_2_3">"#REF!"</definedName>
    <definedName name="Excel_BuiltIn__FilterDatabase_2_4">"#REF!"</definedName>
    <definedName name="Excel_BuiltIn__FilterDatabase_2_5">"#REF!"</definedName>
    <definedName name="Excel_BuiltIn__FilterDatabase_2_6">"#REF!"</definedName>
    <definedName name="Excel_BuiltIn__FilterDatabase_2_7">"#REF!"</definedName>
    <definedName name="Excel_BuiltIn__FilterDatabase_2_8">"#REF!"</definedName>
    <definedName name="Excel_BuiltIn__FilterDatabase_2_9">"#REF!"</definedName>
    <definedName name="Excel_BuiltIn__FilterDatabase_3">"#REF!"</definedName>
    <definedName name="Excel_BuiltIn__FilterDatabase_3_1">"#REF!"</definedName>
    <definedName name="Excel_BuiltIn__FilterDatabase_3_10">"#REF!"</definedName>
    <definedName name="Excel_BuiltIn__FilterDatabase_3_2">"#REF!"</definedName>
    <definedName name="Excel_BuiltIn__FilterDatabase_3_3">"#REF!"</definedName>
    <definedName name="Excel_BuiltIn__FilterDatabase_3_4">"#REF!"</definedName>
    <definedName name="Excel_BuiltIn__FilterDatabase_3_5">"#REF!"</definedName>
    <definedName name="Excel_BuiltIn__FilterDatabase_3_6">"#REF!"</definedName>
    <definedName name="Excel_BuiltIn__FilterDatabase_3_7">"#REF!"</definedName>
    <definedName name="Excel_BuiltIn__FilterDatabase_3_8">"#REF!"</definedName>
    <definedName name="Excel_BuiltIn__FilterDatabase_3_9">"#REF!"</definedName>
    <definedName name="Excel_BuiltIn__FilterDatabase_4">"#REF!"</definedName>
    <definedName name="Excel_BuiltIn__FilterDatabase_4_1">"#REF!"</definedName>
    <definedName name="Excel_BuiltIn__FilterDatabase_4_10">"#REF!"</definedName>
    <definedName name="Excel_BuiltIn__FilterDatabase_4_2">"#REF!"</definedName>
    <definedName name="Excel_BuiltIn__FilterDatabase_4_3">"#REF!"</definedName>
    <definedName name="Excel_BuiltIn__FilterDatabase_4_4">"#REF!"</definedName>
    <definedName name="Excel_BuiltIn__FilterDatabase_4_5">"#REF!"</definedName>
    <definedName name="Excel_BuiltIn__FilterDatabase_4_6">"#REF!"</definedName>
    <definedName name="Excel_BuiltIn__FilterDatabase_4_7">"#REF!"</definedName>
    <definedName name="Excel_BuiltIn__FilterDatabase_4_8">"#REF!"</definedName>
    <definedName name="Excel_BuiltIn__FilterDatabase_4_9">"#REF!"</definedName>
    <definedName name="Excel_BuiltIn__FilterDatabase_5">"#REF!"</definedName>
    <definedName name="Excel_BuiltIn__FilterDatabase_5_1">"#REF!"</definedName>
    <definedName name="Excel_BuiltIn__FilterDatabase_5_10">"#REF!"</definedName>
    <definedName name="Excel_BuiltIn__FilterDatabase_5_2">"#REF!"</definedName>
    <definedName name="Excel_BuiltIn__FilterDatabase_5_3">"#REF!"</definedName>
    <definedName name="Excel_BuiltIn__FilterDatabase_5_4">"#REF!"</definedName>
    <definedName name="Excel_BuiltIn__FilterDatabase_5_5">"#REF!"</definedName>
    <definedName name="Excel_BuiltIn__FilterDatabase_5_6">"#REF!"</definedName>
    <definedName name="Excel_BuiltIn__FilterDatabase_5_7">"#REF!"</definedName>
    <definedName name="Excel_BuiltIn__FilterDatabase_5_8">"#REF!"</definedName>
    <definedName name="Excel_BuiltIn__FilterDatabase_5_9">"#REF!"</definedName>
    <definedName name="Excel_BuiltIn__FilterDatabase_6">"#REF!"</definedName>
    <definedName name="Excel_BuiltIn__FilterDatabase_6_1">"#REF!"</definedName>
    <definedName name="Excel_BuiltIn__FilterDatabase_6_10">"#REF!"</definedName>
    <definedName name="Excel_BuiltIn__FilterDatabase_6_2">"#REF!"</definedName>
    <definedName name="Excel_BuiltIn__FilterDatabase_6_3">"#REF!"</definedName>
    <definedName name="Excel_BuiltIn__FilterDatabase_6_4">"#REF!"</definedName>
    <definedName name="Excel_BuiltIn__FilterDatabase_6_5">"#REF!"</definedName>
    <definedName name="Excel_BuiltIn__FilterDatabase_6_6">"#REF!"</definedName>
    <definedName name="Excel_BuiltIn__FilterDatabase_6_7">"#REF!"</definedName>
    <definedName name="Excel_BuiltIn__FilterDatabase_6_8">"#REF!"</definedName>
    <definedName name="Excel_BuiltIn__FilterDatabase_6_9">"#REF!"</definedName>
    <definedName name="Excel_BuiltIn__FilterDatabase_7">"#REF!"</definedName>
    <definedName name="Excel_BuiltIn__FilterDatabase_7_1">"#REF!"</definedName>
    <definedName name="Excel_BuiltIn__FilterDatabase_7_10">"#REF!"</definedName>
    <definedName name="Excel_BuiltIn__FilterDatabase_7_2">"#REF!"</definedName>
    <definedName name="Excel_BuiltIn__FilterDatabase_7_3">"#REF!"</definedName>
    <definedName name="Excel_BuiltIn__FilterDatabase_7_4">"#REF!"</definedName>
    <definedName name="Excel_BuiltIn__FilterDatabase_7_5">"#REF!"</definedName>
    <definedName name="Excel_BuiltIn__FilterDatabase_7_6">"#REF!"</definedName>
    <definedName name="Excel_BuiltIn__FilterDatabase_7_7">"#REF!"</definedName>
    <definedName name="Excel_BuiltIn__FilterDatabase_7_8">"#REF!"</definedName>
    <definedName name="Excel_BuiltIn__FilterDatabase_7_9">"#REF!"</definedName>
    <definedName name="Excel_BuiltIn__FilterDatabase_8">"#REF!"</definedName>
    <definedName name="Excel_BuiltIn__FilterDatabase_8_1">"#REF!"</definedName>
    <definedName name="Excel_BuiltIn__FilterDatabase_8_10">"#REF!"</definedName>
    <definedName name="Excel_BuiltIn__FilterDatabase_8_2">"#REF!"</definedName>
    <definedName name="Excel_BuiltIn__FilterDatabase_8_3">"#REF!"</definedName>
    <definedName name="Excel_BuiltIn__FilterDatabase_8_4">"#REF!"</definedName>
    <definedName name="Excel_BuiltIn__FilterDatabase_8_5">"#REF!"</definedName>
    <definedName name="Excel_BuiltIn__FilterDatabase_8_6">"#REF!"</definedName>
    <definedName name="Excel_BuiltIn__FilterDatabase_8_7">"#REF!"</definedName>
    <definedName name="Excel_BuiltIn__FilterDatabase_8_8">"#REF!"</definedName>
    <definedName name="Excel_BuiltIn__FilterDatabase_8_9">"#REF!"</definedName>
    <definedName name="Excel_BuiltIn__FilterDatabase_9">"#REF!"</definedName>
    <definedName name="Excel_BuiltIn__FilterDatabase_9_1">"#REF!"</definedName>
    <definedName name="Excel_BuiltIn__FilterDatabase_9_10">"#REF!"</definedName>
    <definedName name="Excel_BuiltIn__FilterDatabase_9_2">"#REF!"</definedName>
    <definedName name="Excel_BuiltIn__FilterDatabase_9_3">"#REF!"</definedName>
    <definedName name="Excel_BuiltIn__FilterDatabase_9_4">"#REF!"</definedName>
    <definedName name="Excel_BuiltIn__FilterDatabase_9_5">"#REF!"</definedName>
    <definedName name="Excel_BuiltIn__FilterDatabase_9_6">"#REF!"</definedName>
    <definedName name="Excel_BuiltIn__FilterDatabase_9_7">"#REF!"</definedName>
    <definedName name="Excel_BuiltIn__FilterDatabase_9_8">"#REF!"</definedName>
    <definedName name="Excel_BuiltIn__FilterDatabase_9_9">"#REF!"</definedName>
    <definedName name="julio">#REF!</definedName>
    <definedName name="ROJAS">"#REF!"</definedName>
    <definedName name="ROJAS_1">"#REF!"</definedName>
    <definedName name="ROJAS_2">"#REF!"</definedName>
    <definedName name="ROJAS_3">"#REF!"</definedName>
    <definedName name="ROJAS_4">"#REF!"</definedName>
    <definedName name="ROJAS_5">"#REF!"</definedName>
    <definedName name="ROJAS_6">"#REF!"</definedName>
    <definedName name="ROJAS_7">"#REF!"</definedName>
    <definedName name="ROJAS_8">"#REF!"</definedName>
    <definedName name="ROJAS_9">"#REF!"</definedName>
    <definedName name="SETIEMBRE">"#REF!"</definedName>
    <definedName name="SETIEMBRE_1">"#REF!"</definedName>
    <definedName name="SETIEMBRE_2">"#REF!"</definedName>
    <definedName name="SETIEMBRE_3">"#REF!"</definedName>
    <definedName name="SETIEMBRE_4">"#REF!"</definedName>
    <definedName name="SETIEMBRE_5">"#REF!"</definedName>
    <definedName name="SETIEMBRE_6">"#REF!"</definedName>
    <definedName name="SETIEMBRE_7">"#REF!"</definedName>
    <definedName name="SETIEMBRE_8">"#REF!"</definedName>
    <definedName name="SETIEMBRE_9">"#REF!"</definedName>
    <definedName name="ZAPTA">"#REF!"</definedName>
    <definedName name="ZAPTA_1">"#REF!"</definedName>
    <definedName name="ZAPTA_2">"#REF!"</definedName>
    <definedName name="ZAPTA_3">"#REF!"</definedName>
    <definedName name="ZAPTA_4">"#REF!"</definedName>
    <definedName name="ZAPTA_5">"#REF!"</definedName>
    <definedName name="ZAPTA_6">"#REF!"</definedName>
    <definedName name="ZAPTA_7">"#REF!"</definedName>
    <definedName name="ZAPTA_8">"#REF!"</definedName>
    <definedName name="ZAPTA_9">"#REF!"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2" i="23" l="1"/>
  <c r="K112" i="23"/>
  <c r="J112" i="23"/>
  <c r="E4" i="20"/>
  <c r="H4" i="20" s="1"/>
  <c r="I1" i="6"/>
  <c r="O1" i="6" s="1"/>
  <c r="F60" i="6"/>
  <c r="F62" i="6"/>
  <c r="F61" i="6"/>
  <c r="F59" i="6"/>
  <c r="F58" i="6"/>
  <c r="F57" i="6"/>
  <c r="F56" i="6"/>
  <c r="F55" i="6"/>
  <c r="F54" i="6"/>
  <c r="F53" i="6"/>
  <c r="F52" i="6"/>
  <c r="F91" i="6"/>
  <c r="F90" i="6"/>
  <c r="F89" i="6"/>
  <c r="F88" i="6"/>
  <c r="F87" i="6"/>
  <c r="F86" i="6"/>
  <c r="F74" i="6"/>
  <c r="F73" i="6"/>
  <c r="F72" i="6"/>
  <c r="F71" i="6"/>
  <c r="F70" i="6"/>
  <c r="F69" i="6"/>
  <c r="F51" i="6"/>
  <c r="F50" i="6"/>
  <c r="F49" i="6"/>
  <c r="F48" i="6"/>
  <c r="F79" i="6"/>
  <c r="F78" i="6"/>
  <c r="F77" i="6"/>
  <c r="F66" i="6"/>
  <c r="F65" i="6"/>
  <c r="F83" i="6"/>
  <c r="F82" i="6"/>
  <c r="F47" i="6"/>
  <c r="F46" i="6"/>
  <c r="F45" i="6"/>
  <c r="F44" i="6"/>
  <c r="F32" i="6"/>
  <c r="F31" i="6"/>
  <c r="F30" i="6"/>
  <c r="F29" i="6"/>
  <c r="F28" i="6"/>
  <c r="F13" i="6"/>
  <c r="F12" i="6"/>
  <c r="F11" i="6"/>
  <c r="F10" i="6"/>
  <c r="F9" i="6"/>
  <c r="F8" i="6"/>
  <c r="F39" i="6"/>
  <c r="F38" i="6"/>
  <c r="F37" i="6"/>
  <c r="F20" i="6"/>
  <c r="F19" i="6"/>
  <c r="F27" i="6"/>
  <c r="F26" i="6"/>
  <c r="F25" i="6"/>
  <c r="F7" i="6"/>
  <c r="F6" i="6"/>
  <c r="F36" i="6"/>
  <c r="F35" i="6"/>
  <c r="F18" i="6"/>
  <c r="F17" i="6"/>
  <c r="F16" i="6"/>
  <c r="F24" i="6"/>
  <c r="F23" i="6"/>
  <c r="F5" i="6"/>
  <c r="P16" i="6" l="1"/>
  <c r="P10" i="6"/>
  <c r="P35" i="6"/>
  <c r="P27" i="6"/>
  <c r="P24" i="6"/>
  <c r="P36" i="6"/>
  <c r="P20" i="6"/>
  <c r="P30" i="6"/>
  <c r="P17" i="6"/>
  <c r="P23" i="6"/>
  <c r="P38" i="6"/>
  <c r="P25" i="6"/>
  <c r="P37" i="6"/>
  <c r="P9" i="6"/>
  <c r="P26" i="6"/>
  <c r="P18" i="6"/>
  <c r="P7" i="6"/>
  <c r="P32" i="6"/>
  <c r="P8" i="6"/>
  <c r="P13" i="6"/>
  <c r="P12" i="6"/>
  <c r="P5" i="6"/>
  <c r="P11" i="6"/>
  <c r="P6" i="6"/>
  <c r="P31" i="6"/>
  <c r="P29" i="6"/>
  <c r="P39" i="6"/>
  <c r="P1" i="6"/>
  <c r="P28" i="6"/>
  <c r="P19" i="6"/>
  <c r="P52" i="6" l="1"/>
  <c r="P60" i="6"/>
  <c r="P50" i="6"/>
  <c r="P49" i="6"/>
  <c r="P77" i="6"/>
  <c r="P69" i="6"/>
  <c r="P72" i="6"/>
  <c r="P48" i="6"/>
  <c r="P56" i="6"/>
  <c r="P53" i="6"/>
  <c r="P57" i="6"/>
  <c r="P54" i="6"/>
  <c r="P45" i="6"/>
  <c r="P58" i="6"/>
  <c r="P66" i="6"/>
  <c r="P51" i="6"/>
  <c r="P78" i="6"/>
  <c r="P79" i="6"/>
  <c r="P61" i="6"/>
  <c r="P46" i="6"/>
  <c r="P74" i="6"/>
  <c r="P44" i="6"/>
  <c r="P59" i="6"/>
  <c r="P55" i="6"/>
  <c r="P70" i="6"/>
  <c r="P65" i="6"/>
  <c r="P71" i="6"/>
  <c r="P73" i="6"/>
  <c r="P47" i="6"/>
</calcChain>
</file>

<file path=xl/sharedStrings.xml><?xml version="1.0" encoding="utf-8"?>
<sst xmlns="http://schemas.openxmlformats.org/spreadsheetml/2006/main" count="3240" uniqueCount="592">
  <si>
    <t>1X</t>
  </si>
  <si>
    <t>2X</t>
  </si>
  <si>
    <t>4X</t>
  </si>
  <si>
    <t>2-</t>
  </si>
  <si>
    <t>4-</t>
  </si>
  <si>
    <t>8+</t>
  </si>
  <si>
    <t>NRO.</t>
  </si>
  <si>
    <t>CLUB " "</t>
  </si>
  <si>
    <t>POSIC.</t>
  </si>
  <si>
    <t>BOTE</t>
  </si>
  <si>
    <t>CARRIL</t>
  </si>
  <si>
    <t>CARRIL #</t>
  </si>
  <si>
    <t>Posic &amp; Deportista</t>
  </si>
  <si>
    <t>DEPORTISTA</t>
  </si>
  <si>
    <t>CATEGORÍA</t>
  </si>
  <si>
    <t>GÉNERO</t>
  </si>
  <si>
    <t>AÑO NAC.</t>
  </si>
  <si>
    <t>EDAD</t>
  </si>
  <si>
    <t>HANDICAP</t>
  </si>
  <si>
    <t>REMO CORTO - VARONES</t>
  </si>
  <si>
    <t>C.R."LIMA" "B"</t>
  </si>
  <si>
    <t>Hombre</t>
  </si>
  <si>
    <t>C.R."LIMA" "A"</t>
  </si>
  <si>
    <t>C.R."LIMA" "C"</t>
  </si>
  <si>
    <t>C.R."LIMA"</t>
  </si>
  <si>
    <t>REMO LARGO - VARONES</t>
  </si>
  <si>
    <t xml:space="preserve">1.   Renzo León Garcia </t>
  </si>
  <si>
    <t>Renzo León Garcia</t>
  </si>
  <si>
    <t>Senior</t>
  </si>
  <si>
    <t>1.   Geronimo Hamann Zlatar</t>
  </si>
  <si>
    <t>Geronimo Hamann Zlatar</t>
  </si>
  <si>
    <t>Gianfranco Colmenares Viale</t>
  </si>
  <si>
    <t>2.   Gianfranco Colmenares Viale</t>
  </si>
  <si>
    <t>3.   Gonzalo Del Solar Vargas</t>
  </si>
  <si>
    <t>Gonzalo Del Solar Vargas</t>
  </si>
  <si>
    <t>4.   Geronimo Hamann Zlatar</t>
  </si>
  <si>
    <t>SUPL</t>
  </si>
  <si>
    <t>Supl: Franco Yrivarren Cespedes</t>
  </si>
  <si>
    <t>Franco Yrivarren Cespedes</t>
  </si>
  <si>
    <t>Supl: Giussepe Brigneti Sandoval</t>
  </si>
  <si>
    <t>Giussepe Brigneti Sandoval</t>
  </si>
  <si>
    <t>TIM</t>
  </si>
  <si>
    <t>1.   Gonzalo Del Solar Vargas</t>
  </si>
  <si>
    <t>2.   Franco Yrivarren Cespedes</t>
  </si>
  <si>
    <t>1.   Mickelle Martini Carreras</t>
  </si>
  <si>
    <t>Mickelle Martini Carreras</t>
  </si>
  <si>
    <t>2.   Geronimo Hamann Zlatar</t>
  </si>
  <si>
    <t>3.   Giussepe Brigneti Sandoval</t>
  </si>
  <si>
    <t>6.   Giacomo Ricci De Las Casas</t>
  </si>
  <si>
    <t>Giacomo Ricci De Las Casas</t>
  </si>
  <si>
    <t>4.   Gianfranco Colmenares Viale</t>
  </si>
  <si>
    <t>5.   Mickelle Martini Carreras</t>
  </si>
  <si>
    <t>7.   Giussepe Brigneti Sandoval</t>
  </si>
  <si>
    <t>8.   Franco Yrivarren Cespedes</t>
  </si>
  <si>
    <t>Tim: Cristhofer Rojas Ramos</t>
  </si>
  <si>
    <t>Cristhofer Rojas Ramos</t>
  </si>
  <si>
    <t xml:space="preserve">Supl: Augusto Farfán </t>
  </si>
  <si>
    <t>Supl: Javier Ancajima</t>
  </si>
  <si>
    <t xml:space="preserve">Augusto Farfán </t>
  </si>
  <si>
    <t>Javier Ancajima</t>
  </si>
  <si>
    <t>1.   Adriana María Sanguineti Velasco</t>
  </si>
  <si>
    <t>Adriana María Sanguineti Velasco</t>
  </si>
  <si>
    <t>Mujer</t>
  </si>
  <si>
    <t>1.   Alexandra Castro Iberico</t>
  </si>
  <si>
    <t>Alexandra Castro Iberico</t>
  </si>
  <si>
    <t>1.   Sofia Esteras</t>
  </si>
  <si>
    <t>Sofia Esteras</t>
  </si>
  <si>
    <t>1.   Camila Valle Granados</t>
  </si>
  <si>
    <t>2.   Pamela Patricia Noya Reyes</t>
  </si>
  <si>
    <t>Camila Valle Granados</t>
  </si>
  <si>
    <t>Pamela Patricia Noya Reyes</t>
  </si>
  <si>
    <t>1.   Salvatore Salpietro Macchiavello</t>
  </si>
  <si>
    <t>2.   Fernando Moscoso Idiaquez</t>
  </si>
  <si>
    <t>Salvatore Salpietro Macchiavello</t>
  </si>
  <si>
    <t>Fernando Moscoso Idiaquez</t>
  </si>
  <si>
    <t>1.   Eduardo Linarez Ruiz</t>
  </si>
  <si>
    <t>Eduardo Linarez Ruiz</t>
  </si>
  <si>
    <t>Supl: Angel Sosa Acevedo</t>
  </si>
  <si>
    <t>Angel Sosa Acevedo</t>
  </si>
  <si>
    <t>C.U.R "A"</t>
  </si>
  <si>
    <t xml:space="preserve">1.   Angel Sosa Acevedo </t>
  </si>
  <si>
    <t>2.   Andres Sandoval Santamaria</t>
  </si>
  <si>
    <t>Andres Sandoval Santamaria</t>
  </si>
  <si>
    <t>Supl: Hector Latorre Carbajal</t>
  </si>
  <si>
    <t>Hector Latorre Carbajal</t>
  </si>
  <si>
    <t>2.   Hector Latorre Carbajal</t>
  </si>
  <si>
    <t xml:space="preserve">3.   Angel Sosa Acevedo </t>
  </si>
  <si>
    <t>4.   Andres Sandoval Santamaria</t>
  </si>
  <si>
    <t>Alvaro Torres Macías</t>
  </si>
  <si>
    <t>Supl: Alvaro Torres Macías</t>
  </si>
  <si>
    <t>2.   Alvaro Torres Macías</t>
  </si>
  <si>
    <t>3.   Hector Latorre Carbajal</t>
  </si>
  <si>
    <t>4.   Sebastian Suárez Gamarra</t>
  </si>
  <si>
    <t>Sebastian Suárez Gamarra</t>
  </si>
  <si>
    <t xml:space="preserve">Supl: Angel Sosa Acevedo </t>
  </si>
  <si>
    <t>Supl: Andres Sandoval Santamaria</t>
  </si>
  <si>
    <t>C.U.R."A"</t>
  </si>
  <si>
    <t>1.   Shantall Zegarra Vargas</t>
  </si>
  <si>
    <t xml:space="preserve"> Shantall Zegarra Vargas</t>
  </si>
  <si>
    <t>Supl: Valeria Palacios Carrillo</t>
  </si>
  <si>
    <t>Valeria Palacios Carrillo</t>
  </si>
  <si>
    <t>2.   Alessia Palacios Carrillo</t>
  </si>
  <si>
    <t>Alessia Palacios Carrillo</t>
  </si>
  <si>
    <t>1.   Valeria Palacios Carrillo</t>
  </si>
  <si>
    <t>Supl: Shantall Zegarra Vargas</t>
  </si>
  <si>
    <t>ESNA</t>
  </si>
  <si>
    <t>1.   Gerald Jimenez Mesias</t>
  </si>
  <si>
    <t>2.   Jorge Gonzales Fonseca</t>
  </si>
  <si>
    <t>3.   Fernando Alejos Ocharan</t>
  </si>
  <si>
    <t>4.   Miguel Tintorer Risso</t>
  </si>
  <si>
    <t>Supl: Hugo Breña Briceño</t>
  </si>
  <si>
    <t>Supl: Eduardo Chavez Montesinos</t>
  </si>
  <si>
    <t>Gerald Jimenez Mesias</t>
  </si>
  <si>
    <t>Jorge Gonzales Fonseca</t>
  </si>
  <si>
    <t>Fernando Alejos Ocharan</t>
  </si>
  <si>
    <t>Miguel Tintorer Risso</t>
  </si>
  <si>
    <t>Hugo Breña Briceño</t>
  </si>
  <si>
    <t>Eduardo Chavez Montesinos</t>
  </si>
  <si>
    <t>REMO CORTO - DAMAS</t>
  </si>
  <si>
    <t>REMO LARGO - DAMAS</t>
  </si>
  <si>
    <t>S.C.I.</t>
  </si>
  <si>
    <t>DISTANCIA</t>
  </si>
  <si>
    <t>POSIC &amp; DEPORTISTA</t>
  </si>
  <si>
    <t>C.R."PIURA"</t>
  </si>
  <si>
    <t>C.R. Unión</t>
  </si>
  <si>
    <t>C.Univ.R.</t>
  </si>
  <si>
    <t>ENAMM</t>
  </si>
  <si>
    <t>Centro Naval</t>
  </si>
  <si>
    <t>C.C. El Bosque</t>
  </si>
  <si>
    <t>Infantil “A”</t>
  </si>
  <si>
    <t>Infantil “B”</t>
  </si>
  <si>
    <t>Infantil “C”</t>
  </si>
  <si>
    <t>Masters</t>
  </si>
  <si>
    <t>Edad Mínima</t>
  </si>
  <si>
    <t>Edad promedio</t>
  </si>
  <si>
    <t>Juvenil</t>
  </si>
  <si>
    <t>Peso Ligero</t>
  </si>
  <si>
    <t>Sub 23</t>
  </si>
  <si>
    <t xml:space="preserve">Novicio </t>
  </si>
  <si>
    <t>CRL "A"</t>
  </si>
  <si>
    <t>CRL "B"</t>
  </si>
  <si>
    <t>CRL "C"</t>
  </si>
  <si>
    <t>CRL "D"</t>
  </si>
  <si>
    <t>CRL "E"</t>
  </si>
  <si>
    <t>CRL "F"</t>
  </si>
  <si>
    <t>CRL "G"</t>
  </si>
  <si>
    <t>CRL "H"</t>
  </si>
  <si>
    <t>CRL "I"</t>
  </si>
  <si>
    <t>TORNEO DE VELOCIDAD LA MOLINA</t>
  </si>
  <si>
    <t>GRECIA LUCIANA BALCAZAR VARGAS</t>
  </si>
  <si>
    <t>MARIA FE BOCANEGRA QUIROZ</t>
  </si>
  <si>
    <t>SANTIAGO DE LA VEGA PACHECO</t>
  </si>
  <si>
    <t>CARLOS TOMAS PATRON LAZARTE</t>
  </si>
  <si>
    <t>SANTIAGO MATIAS SEMINARIO CHAVARRI</t>
  </si>
  <si>
    <t>VINCENZO MORANDI LLOSA</t>
  </si>
  <si>
    <t xml:space="preserve">SOFIA ACHA MARCHESE </t>
  </si>
  <si>
    <t>NAIM PAIRAZAMAN ORENTA</t>
  </si>
  <si>
    <t xml:space="preserve">GIOVANI CABALLERO MURGUÍA </t>
  </si>
  <si>
    <t>SABRINA TRYON DUARTE</t>
  </si>
  <si>
    <t>DANIELA THIERMANN STATUET</t>
  </si>
  <si>
    <t xml:space="preserve">CRISTOBAL BYRNE  LAU </t>
  </si>
  <si>
    <t>VINCENSO DANIEL GIURFA SANGUINETI</t>
  </si>
  <si>
    <t>ALONDRA ROJAS RAMOS</t>
  </si>
  <si>
    <t xml:space="preserve">CAYETANA DEL CASTILLO GARCÍA </t>
  </si>
  <si>
    <t xml:space="preserve">CRISTÓBAL COLICHÓN GHERSI </t>
  </si>
  <si>
    <t>BASTIAN FUNCKE MESA</t>
  </si>
  <si>
    <t>ARANZA FARFAN LAPENTA</t>
  </si>
  <si>
    <t>LUCIANO YARROW PÉREZ</t>
  </si>
  <si>
    <t>8 Y 9 DE JUNIO 2024</t>
  </si>
  <si>
    <t>ANDREA SOFÍA MATKOVICH NECOCHEA</t>
  </si>
  <si>
    <t>CRL"C"</t>
  </si>
  <si>
    <t>LARA MEIER VON SHIEREMBECK YZAGA</t>
  </si>
  <si>
    <t>SANTIAGO PABLO MOYA KRUGER</t>
  </si>
  <si>
    <t>ALONSO REYNA ARRUS</t>
  </si>
  <si>
    <t xml:space="preserve">NICOLAS MONTERO SILVA </t>
  </si>
  <si>
    <t xml:space="preserve">FABRIZIO SCHIANTARELLI  MAURA </t>
  </si>
  <si>
    <t>DOMENICA DEZAR CUNLIFFE</t>
  </si>
  <si>
    <t>ANTONIO PIPOLI SOTIL</t>
  </si>
  <si>
    <t>CRL"D"</t>
  </si>
  <si>
    <t>CRL"E"</t>
  </si>
  <si>
    <t>JULIO ESPINOZA GUERRERO</t>
  </si>
  <si>
    <t>LUCAS PADRÓN ATOCHE</t>
  </si>
  <si>
    <t>CRL"B"</t>
  </si>
  <si>
    <t>ADRIÁN QUIROZ ANGELES</t>
  </si>
  <si>
    <t>IGNACIO CACERES GAMIO</t>
  </si>
  <si>
    <t>ADRIANO NEVES VALDIVIA</t>
  </si>
  <si>
    <t>LEONARDO DE CASANOVA PAZ</t>
  </si>
  <si>
    <t xml:space="preserve">CESAR CIPRIANI ROBLES </t>
  </si>
  <si>
    <t>DAVID ALEJANDRO OLEACHEA DONGO</t>
  </si>
  <si>
    <t>RENZO GIUSEPPE BRIGNETI SANDOVAL</t>
  </si>
  <si>
    <t>CRL"A"</t>
  </si>
  <si>
    <t>NICOLAS GALLARDO</t>
  </si>
  <si>
    <t>INF "C"</t>
  </si>
  <si>
    <t>GIANCARLO RIVAS VERA</t>
  </si>
  <si>
    <t>INF"C"</t>
  </si>
  <si>
    <t xml:space="preserve">PIERO MOLINA </t>
  </si>
  <si>
    <t>INF"B"</t>
  </si>
  <si>
    <t>LEONARDO AGURTO</t>
  </si>
  <si>
    <t>DIEGO MOYA KRUGER</t>
  </si>
  <si>
    <t>SALVADOR VARGADA GAMBOA</t>
  </si>
  <si>
    <t>LUCIANA PAIRAZAMAN</t>
  </si>
  <si>
    <t>MARIA PAULA SANCHEZ</t>
  </si>
  <si>
    <t>SANTIAGO VALLVÉ</t>
  </si>
  <si>
    <t>INF"A"</t>
  </si>
  <si>
    <t>LUIS ANDRES RIERA</t>
  </si>
  <si>
    <t>SANTIAGO DE LA FUENTE</t>
  </si>
  <si>
    <t>MANUEL RAVETTINO</t>
  </si>
  <si>
    <t>ESTEBAN INDACOCHEA</t>
  </si>
  <si>
    <t>JUAN DIEGO LARRABURE</t>
  </si>
  <si>
    <t>CONSTANZA REATEGUI</t>
  </si>
  <si>
    <t>INF A</t>
  </si>
  <si>
    <t>MAIA TORI RIZO PATRON</t>
  </si>
  <si>
    <t>LARISSA VAN OORDT VASQUEZ</t>
  </si>
  <si>
    <t>CRL "J"</t>
  </si>
  <si>
    <t>CRL "K"</t>
  </si>
  <si>
    <t>CRL "L"</t>
  </si>
  <si>
    <t>CRL "LL"</t>
  </si>
  <si>
    <t>CRL "N"</t>
  </si>
  <si>
    <t>CRL "O"</t>
  </si>
  <si>
    <t xml:space="preserve">PATRICIA G. DE PICASSA CORNELIO </t>
  </si>
  <si>
    <t>MANUEL FREIRE DIEZ CANSECO</t>
  </si>
  <si>
    <t>CRL " A"</t>
  </si>
  <si>
    <t>CEVASCO DIAZ MARIA JOSÉ</t>
  </si>
  <si>
    <t>ASPILLAGA AMALIA</t>
  </si>
  <si>
    <t>Master A</t>
  </si>
  <si>
    <t>LUCIANO LEONI</t>
  </si>
  <si>
    <t>TEO RUBIO</t>
  </si>
  <si>
    <t>JUANJOSE MOREYRA</t>
  </si>
  <si>
    <t xml:space="preserve">LORENZO DIEZ CANSECO DEVOTO </t>
  </si>
  <si>
    <t xml:space="preserve"> MIKEL APESTEGUI VIDAL</t>
  </si>
  <si>
    <t xml:space="preserve">TOMAS PARRY UGARTE </t>
  </si>
  <si>
    <t>CESAR  KROLL LIVELLI</t>
  </si>
  <si>
    <t xml:space="preserve"> ADRIAN RIVAS VERA </t>
  </si>
  <si>
    <t xml:space="preserve"> CARLO  BRIGNETI SANDOVAL</t>
  </si>
  <si>
    <t xml:space="preserve">IGNACIO BARBERI </t>
  </si>
  <si>
    <t>JAVIER FRANCISCO CHION FUJISHIMA</t>
  </si>
  <si>
    <t>JOHANN GERÓNIMO HAMANN  ZLATAR</t>
  </si>
  <si>
    <t>CRL “J”</t>
  </si>
  <si>
    <t>Master E</t>
  </si>
  <si>
    <t>CRU A</t>
  </si>
  <si>
    <t>NOAH SALDARRIAGA</t>
  </si>
  <si>
    <t>CRU B</t>
  </si>
  <si>
    <t>GUSTAVO CAIPO</t>
  </si>
  <si>
    <t>ANDERSON GONZALES</t>
  </si>
  <si>
    <t>ALESSANDRO ESPINO</t>
  </si>
  <si>
    <t>CRU C</t>
  </si>
  <si>
    <t>CRU D</t>
  </si>
  <si>
    <t>HOMBRE</t>
  </si>
  <si>
    <t>BENJAMIN ARCIA</t>
  </si>
  <si>
    <t>SANDRO CALDAS</t>
  </si>
  <si>
    <t>CUR A</t>
  </si>
  <si>
    <t>JUAN MANUEL GOYCOCHEA</t>
  </si>
  <si>
    <t>CUR B</t>
  </si>
  <si>
    <t>SEBASTIAN GERRERO</t>
  </si>
  <si>
    <t>JORGE ISRAEL DAVILA LURQUIN</t>
  </si>
  <si>
    <t>VALENTINO ALEXANDRO ESPINOZA REZZA</t>
  </si>
  <si>
    <t>CUR C</t>
  </si>
  <si>
    <t>VALENTINO MATHEY VASQUEZ</t>
  </si>
  <si>
    <t>CUR D</t>
  </si>
  <si>
    <t>JUN DIEGO LLANOS SILVA</t>
  </si>
  <si>
    <t>CUR E</t>
  </si>
  <si>
    <t>ADRIAN AMILE DAVILA LURQUIN</t>
  </si>
  <si>
    <t>CRL "P"</t>
  </si>
  <si>
    <t>CRL "Q"</t>
  </si>
  <si>
    <t>CRL "M"</t>
  </si>
  <si>
    <t>CAYETANA DE LOS RIOS</t>
  </si>
  <si>
    <t>INF C</t>
  </si>
  <si>
    <t>MUJER</t>
  </si>
  <si>
    <t>MACARENA MORENO</t>
  </si>
  <si>
    <t>AIHOA VALDIVIEZO CALENZANI</t>
  </si>
  <si>
    <t>INF B</t>
  </si>
  <si>
    <t>MARCELA CASTRO CASTRO</t>
  </si>
  <si>
    <t xml:space="preserve">CRU </t>
  </si>
  <si>
    <t>LUCIANA CAIPO</t>
  </si>
  <si>
    <t xml:space="preserve">INF B </t>
  </si>
  <si>
    <t>CRU</t>
  </si>
  <si>
    <t>KATHERINE FERNANDEZ</t>
  </si>
  <si>
    <t>MIRANDA RABINES SALAZAR</t>
  </si>
  <si>
    <t>ALESSANDRA ARRIETA GONZALEZ</t>
  </si>
  <si>
    <t>AINHOA VALDIVIEZO CALENZANI</t>
  </si>
  <si>
    <t>LUCIANA ZEGARRA VARGAS</t>
  </si>
  <si>
    <t>YYARI BALAGER VASQUEZ</t>
  </si>
  <si>
    <t>ISABELLA EDWARDS BADIOLA</t>
  </si>
  <si>
    <t>ZOE SCHENONE ZARAUZ</t>
  </si>
  <si>
    <t>U-19</t>
  </si>
  <si>
    <t>NOVICIO</t>
  </si>
  <si>
    <t>ESNA A</t>
  </si>
  <si>
    <t>ESNA B</t>
  </si>
  <si>
    <t>ESNA C</t>
  </si>
  <si>
    <t>ESNA D</t>
  </si>
  <si>
    <t>NOMBRE Y APELLIDO</t>
  </si>
  <si>
    <t>MATEO ANDRE BALLON ROJAS</t>
  </si>
  <si>
    <t>FRANCESCO TRAGODARA LOSTANAU</t>
  </si>
  <si>
    <t>EDGAR LESCANO ARA</t>
  </si>
  <si>
    <t>LUIGI BRIGNETI PRADO</t>
  </si>
  <si>
    <t>SEBASTIAN SOSA HORNA</t>
  </si>
  <si>
    <t>JULIO ASTE GORDILLO</t>
  </si>
  <si>
    <t>IYARI BALAGUER VASQUEZ</t>
  </si>
  <si>
    <t>ENAMM A</t>
  </si>
  <si>
    <t>JOSE ROLANDO PEÑALOZA PIMENTEL</t>
  </si>
  <si>
    <t>KARIN JHOSEP CONDENA CAMACHO</t>
  </si>
  <si>
    <t>ESTEBAN FABIAN ILLESCAS CUYATE</t>
  </si>
  <si>
    <t>ENAMM B</t>
  </si>
  <si>
    <t>ENAMM C</t>
  </si>
  <si>
    <t>SCI</t>
  </si>
  <si>
    <t>SCI A</t>
  </si>
  <si>
    <t>SCI B</t>
  </si>
  <si>
    <t>JUAN PABLO POMA CORONADO</t>
  </si>
  <si>
    <t>GIULIANO TORCHIANI EFUS</t>
  </si>
  <si>
    <t>ALICIA ESTEFANIA MEDINA TORRES</t>
  </si>
  <si>
    <t>FIORELLA LISSET LEON VEGA</t>
  </si>
  <si>
    <t xml:space="preserve">NOVICIO </t>
  </si>
  <si>
    <t>SEBASTIAN AUGUSTO FRAFAN</t>
  </si>
  <si>
    <t>ADRIAN YAGO PEÑALOZA ZUÑIGA</t>
  </si>
  <si>
    <t>LAWRENCE HALESKY ZEVALLOS ORTIZ</t>
  </si>
  <si>
    <t>U-23</t>
  </si>
  <si>
    <t>RENZO SEBASTIAN RAMIREZ PEÑA</t>
  </si>
  <si>
    <t>JOAQUIN UGARTECHE OLIVIERI</t>
  </si>
  <si>
    <t>ALBERTO LIMONTA</t>
  </si>
  <si>
    <t>MICHAEL AMIR ARIAS NUÑEZ</t>
  </si>
  <si>
    <t>JEREMY ALEJANDRO SALCEDO SANCHEZ</t>
  </si>
  <si>
    <t>ENILSON DAVIS PISANGO SANCHEZ</t>
  </si>
  <si>
    <t>ENAMM D</t>
  </si>
  <si>
    <t>JORGE EDEM ALVARADO SALDAÑA</t>
  </si>
  <si>
    <t xml:space="preserve">U-23 </t>
  </si>
  <si>
    <t>FERNANDO MOSCOSO IDIAQUEZ</t>
  </si>
  <si>
    <t>OSCAR QUEVEDO GARCIA</t>
  </si>
  <si>
    <t>SCI C</t>
  </si>
  <si>
    <t>GIANCARLO CASTRO MORALES</t>
  </si>
  <si>
    <t>ANDRES SANDOVAL SANTAMARIA</t>
  </si>
  <si>
    <t>ANGEL SOSA ACEVEDO</t>
  </si>
  <si>
    <t>SENIOR</t>
  </si>
  <si>
    <t xml:space="preserve">SENIOR </t>
  </si>
  <si>
    <t>KIMBERLIN MENESES</t>
  </si>
  <si>
    <t>CUR</t>
  </si>
  <si>
    <t>PESO LIGERO</t>
  </si>
  <si>
    <t>LUIS ALEJANDRO ARIAS VILA</t>
  </si>
  <si>
    <t>DOMNICO GONZALES MUSSO</t>
  </si>
  <si>
    <t>DUGLAS CASTRO MORALES</t>
  </si>
  <si>
    <t>ANGEL TORCHIANI ARBOLEDA</t>
  </si>
  <si>
    <t>MASTER A</t>
  </si>
  <si>
    <t>WALTER CALDERON RAEZ</t>
  </si>
  <si>
    <t>DOUGLAS CASTRO MORALES</t>
  </si>
  <si>
    <t>MASTER B</t>
  </si>
  <si>
    <t>SCI D</t>
  </si>
  <si>
    <t>MASTER C</t>
  </si>
  <si>
    <t>SCI E</t>
  </si>
  <si>
    <t>GIANFRANCO BELEVAN VACCARELLO</t>
  </si>
  <si>
    <t>RENNY CARRASCAL</t>
  </si>
  <si>
    <t>MARCO TENORIO</t>
  </si>
  <si>
    <t>MASTER F</t>
  </si>
  <si>
    <t>LUIS PEREZ</t>
  </si>
  <si>
    <t>MASTER G</t>
  </si>
  <si>
    <t>MASTER H</t>
  </si>
  <si>
    <t>CRU E</t>
  </si>
  <si>
    <t>CARLOS REATEGUI</t>
  </si>
  <si>
    <t>MASTER J</t>
  </si>
  <si>
    <t>ROBERTO GAMIO</t>
  </si>
  <si>
    <t>SCI F</t>
  </si>
  <si>
    <t>MASTER E</t>
  </si>
  <si>
    <t>HENRY ZEGARRA</t>
  </si>
  <si>
    <t>SEBASTIAN ANDRE LUDEÑA CORNEJO</t>
  </si>
  <si>
    <t>INSCRIPCIONES</t>
  </si>
  <si>
    <t xml:space="preserve">INSCRIPCIONES CLUB </t>
  </si>
  <si>
    <t>ELIMINATORIA</t>
  </si>
  <si>
    <t>FINAL</t>
  </si>
  <si>
    <t>REPECHAJE</t>
  </si>
  <si>
    <t>E1 : 1 2 3 4</t>
  </si>
  <si>
    <t>E2: 5 6 7 8</t>
  </si>
  <si>
    <t>E3: 9 10 11 12</t>
  </si>
  <si>
    <t>E4: 13 14 15 16</t>
  </si>
  <si>
    <t>E5: 17 18 19 20</t>
  </si>
  <si>
    <t>E6: 21 22 23</t>
  </si>
  <si>
    <t>R1 :  1 E1</t>
  </si>
  <si>
    <t>R1:  1 E2</t>
  </si>
  <si>
    <t>R1: 1 E3</t>
  </si>
  <si>
    <t>R2: 1 E4</t>
  </si>
  <si>
    <t>R2: 1 E5</t>
  </si>
  <si>
    <t>R2: 1 E6</t>
  </si>
  <si>
    <t>F: 1y 2 R1</t>
  </si>
  <si>
    <t>F: 1y2 R2</t>
  </si>
  <si>
    <t xml:space="preserve"> E1: 1 2 3 4</t>
  </si>
  <si>
    <t>E3: 9 10 11</t>
  </si>
  <si>
    <t>E1:1 2 3 4</t>
  </si>
  <si>
    <t>E2:5 6 7 8</t>
  </si>
  <si>
    <t>F: 1y 2 E1, 1y2 E2</t>
  </si>
  <si>
    <t>E1:1 2 3</t>
  </si>
  <si>
    <t>E2:4 5 6</t>
  </si>
  <si>
    <t>F: 1y2 E1, 1y2 E2</t>
  </si>
  <si>
    <t>E2: 4 5 6</t>
  </si>
  <si>
    <t>E3: 7 8 9</t>
  </si>
  <si>
    <t>E1: 1 2 3 4</t>
  </si>
  <si>
    <t>E2: 5 6 7</t>
  </si>
  <si>
    <t>E3: 8 9 10</t>
  </si>
  <si>
    <t xml:space="preserve">E4: 11 12 13 </t>
  </si>
  <si>
    <t>F: 1 E1,1E2,1E3,1E4</t>
  </si>
  <si>
    <t xml:space="preserve">E1: 1 2 3 4 </t>
  </si>
  <si>
    <t xml:space="preserve">E2: 5 6 7 8 </t>
  </si>
  <si>
    <t>E4: 13 14  15 16</t>
  </si>
  <si>
    <t xml:space="preserve">E5: 17 18 19 </t>
  </si>
  <si>
    <t>R1: 1 E1,1E2,1E3</t>
  </si>
  <si>
    <t>R2: 1 E4 1 E5</t>
  </si>
  <si>
    <t>F: 1y2 R1, 1y2 R2</t>
  </si>
  <si>
    <t>F: 1y2 E1, 1 E2, 1E3</t>
  </si>
  <si>
    <t>F: 1E1, 1E2, 1E3, MT RESTANTES</t>
  </si>
  <si>
    <t>F: 1 E1, 1 E2, 1 E3 + MT RESTANTES</t>
  </si>
  <si>
    <t>GIANFRANCO BELEVAN VACCARELLA</t>
  </si>
  <si>
    <t>ELIMINATORIA 1 INF C M</t>
  </si>
  <si>
    <t>ELIMINATORIA 1 NM</t>
  </si>
  <si>
    <t>ELIMINATORIA 2 NM</t>
  </si>
  <si>
    <t>ELIMINATORIA 3 NM</t>
  </si>
  <si>
    <t>ELIMINATORIA 2 INF C M</t>
  </si>
  <si>
    <t>ELIMINATORIA 1 INF B M</t>
  </si>
  <si>
    <t>ELIMINATORIA 2 INF B M</t>
  </si>
  <si>
    <t>JUAN CARLOS SALDARRIAGA</t>
  </si>
  <si>
    <t>ELIMINATORIA 1 INF A M</t>
  </si>
  <si>
    <t>1 A SEMI FINAL 1 CARRERA 41</t>
  </si>
  <si>
    <t>ELIMINATORIA 2 INF A M</t>
  </si>
  <si>
    <t>1 A SEMI FINAL 1 CARRERA 39</t>
  </si>
  <si>
    <t>1 A SEMIFINAL 1 CARRERA 39</t>
  </si>
  <si>
    <t>ELIMINATORIA 3 INF A M</t>
  </si>
  <si>
    <t>ELIMINATORIA 4 INF A M</t>
  </si>
  <si>
    <t>1 A SEMI FINAL 2 CARRERA 40</t>
  </si>
  <si>
    <t>ELIMINATORIA 5 INF A M</t>
  </si>
  <si>
    <t>ELIMINATORIA 6 INF A M</t>
  </si>
  <si>
    <t>1 A SEMIFINAL 2 CARRERA 40</t>
  </si>
  <si>
    <t>ELIMINATORIA 1 INF B W</t>
  </si>
  <si>
    <t>ELIMATORIA 2 INF B W</t>
  </si>
  <si>
    <t>ELIMINATORIA 1 INF A W</t>
  </si>
  <si>
    <t>1 ELIMINATORIA 1 A FINAL, CARRERA 43</t>
  </si>
  <si>
    <t>1 ELIMINATORIA 2 A FINAL, CARRERA 43</t>
  </si>
  <si>
    <t>1 ELIMINATORIA 3 A FINAL, CARRERA 43</t>
  </si>
  <si>
    <t>FINAL N W CARRERA 44</t>
  </si>
  <si>
    <t>1 y 2 A FINAL , CARRERA 45</t>
  </si>
  <si>
    <t>EL MEJOR TIEMPO DE LOS 2 DE ELIMINATORIAS A FINAL CARRIL 4 , CARRERA 43</t>
  </si>
  <si>
    <t>1y 2 FINAL CARRERA 46</t>
  </si>
  <si>
    <t>1 y 2 A FINAL CARRERA 46</t>
  </si>
  <si>
    <t>1y 2 A FINAL CARRERA 51</t>
  </si>
  <si>
    <t>FINAL INF C W CARRERA 49</t>
  </si>
  <si>
    <t>1 Y 2 A FINAL CARRERA 51</t>
  </si>
  <si>
    <t>1 A FINAL ,CARRERA 53</t>
  </si>
  <si>
    <t>1 A FINAL, CARRERA 53</t>
  </si>
  <si>
    <t>EL MEJOR TIEMPO DE LOS 2 DE ELIMINATORIAS A FINAL CARRIL 4 , CARRERA 53</t>
  </si>
  <si>
    <t>ELIMINATORIA 3  INF A W</t>
  </si>
  <si>
    <t>ELIMINATORIA 2 INF A W</t>
  </si>
  <si>
    <t>ELIMINATORIA 1 U-19 M</t>
  </si>
  <si>
    <t>ELIMINATORIA 2 U-19 M</t>
  </si>
  <si>
    <t>ELIMINATORIA 3 U-19 M</t>
  </si>
  <si>
    <t>ELIMINATORIA 4 U-19 M</t>
  </si>
  <si>
    <t>1 A FINAL , CARRERA 53</t>
  </si>
  <si>
    <t>ELIMINATORIA 1 U-19 W</t>
  </si>
  <si>
    <t>ELIMINATORIA 2 U-19 W</t>
  </si>
  <si>
    <t>1 Y 2 A FINAL CARRERA 54</t>
  </si>
  <si>
    <t>1 y 2 A FINAL CARRERA 54</t>
  </si>
  <si>
    <t>ELIMINATORIA 1 U-23 M</t>
  </si>
  <si>
    <t>ELIMINATORIA 2 U-23 M</t>
  </si>
  <si>
    <t>ELIMINATORIA  3 U-23 M</t>
  </si>
  <si>
    <t>ELIMINATORIA 4 U-23 M</t>
  </si>
  <si>
    <t>ELIMINATORIA 5 U-23 M</t>
  </si>
  <si>
    <t>1 A SEMI FINAL 2 CARRERA 42</t>
  </si>
  <si>
    <t>1 A SEMIFINAL 2 CARRERA 42</t>
  </si>
  <si>
    <t>ELIMINATORIA 1 U-23 W</t>
  </si>
  <si>
    <t>ELIMINATORIA 2 U-23 W</t>
  </si>
  <si>
    <t>1 Y 2 A FINAL CARRERA 57</t>
  </si>
  <si>
    <t>1 y 2 A FINAL CARRERA 57</t>
  </si>
  <si>
    <t>ELIMINATORIA 1 1X M</t>
  </si>
  <si>
    <t>1 A LA FINAL CARRERA 61</t>
  </si>
  <si>
    <t>ELIMINATORIA 2 1X M</t>
  </si>
  <si>
    <t>ELIMINATORIA 3 1X M</t>
  </si>
  <si>
    <t>ELIMINATORIA 4 1 X M</t>
  </si>
  <si>
    <t>PL</t>
  </si>
  <si>
    <t>ELIMINATORIA 1 PL M</t>
  </si>
  <si>
    <t>1 A LA FINAL CARRERA 58</t>
  </si>
  <si>
    <t>ELIMINATORIA 2 PL M</t>
  </si>
  <si>
    <t>DOMENICO GONZALES MUSSO</t>
  </si>
  <si>
    <t>1  A LA FINAL CARRERA 58</t>
  </si>
  <si>
    <t>ELIMINATORIA 3 PL M</t>
  </si>
  <si>
    <t>EL MEJOR TIEMPO DE LOS 2 DE ELIMINATORIAS A FINAL CARRIL 4 , CARRERA 58</t>
  </si>
  <si>
    <t>SEMI FINAL 1 INF A M</t>
  </si>
  <si>
    <t>SEMI FINAL 2 INF A M</t>
  </si>
  <si>
    <t>1 A LA FINAL CARRERA 48</t>
  </si>
  <si>
    <t>1 Y 2 A LA FINAL CARRERA 48</t>
  </si>
  <si>
    <t>SEMI FINAL 1 U-23 M</t>
  </si>
  <si>
    <t>SEMI FINAL 2 U-23 M</t>
  </si>
  <si>
    <t>1 y 2 A LA FINAL CARRERA 56</t>
  </si>
  <si>
    <t>1 A LA FINAL CARRERA 56</t>
  </si>
  <si>
    <t>FINAL PL W CARRERA 54</t>
  </si>
  <si>
    <t>FINAL MASTER B CARRERA 50</t>
  </si>
  <si>
    <t>FINAL MASTER C CARRERA 55</t>
  </si>
  <si>
    <t>FINAL MASTER E/F CARRERA 60</t>
  </si>
  <si>
    <t>FINAL 1 X W CARRERA 61</t>
  </si>
  <si>
    <t>1 A LA FINAL CARRERA 62</t>
  </si>
  <si>
    <t>1  A LA FINAL CARRERA 62</t>
  </si>
  <si>
    <t>1 A FINAL CARRERA 63</t>
  </si>
  <si>
    <t>1 A FINAL , CARRERA 63</t>
  </si>
  <si>
    <t>FINAL MASTER A CARRERA 47</t>
  </si>
  <si>
    <t>FINAL MASTER G/H/J CARRERA 52</t>
  </si>
  <si>
    <t>1y 2 A FINAL CARRERA 46</t>
  </si>
  <si>
    <t>ELIMINATORIA 19 U-19 M</t>
  </si>
  <si>
    <t>ELIMINATORIA 20 U-19 M</t>
  </si>
  <si>
    <t>ELIMINATORIA 21 U-19 M</t>
  </si>
  <si>
    <t>ELIMINATORIA 22 U-19 M</t>
  </si>
  <si>
    <t>ELIMINATORIA 23 U-19 W</t>
  </si>
  <si>
    <t>ELIMINATORIA 24 U-19 W</t>
  </si>
  <si>
    <t>ELIMINATORIA 25 U-23 M</t>
  </si>
  <si>
    <t>ELIMINATORIA 26 U-23 M</t>
  </si>
  <si>
    <t>ELIMINATORIA  27 U-23 M</t>
  </si>
  <si>
    <t>ELIMINATORIA 28 U-23 M</t>
  </si>
  <si>
    <t>ELIMINATORIA 29 U-23 M</t>
  </si>
  <si>
    <t>ELIMINATORIA 30 U-23 W</t>
  </si>
  <si>
    <t>ELIMINATORIA 31 U-23 W</t>
  </si>
  <si>
    <t>SEMI FINAL 3 U-23 M</t>
  </si>
  <si>
    <t>SEMI FINAL 4 U-23 M</t>
  </si>
  <si>
    <t>TIEMPO</t>
  </si>
  <si>
    <t>PUESTO</t>
  </si>
  <si>
    <t>FINAL NOVICIO M ( E1, E2,E3, MT 2)</t>
  </si>
  <si>
    <t>FINAL NOVICO W</t>
  </si>
  <si>
    <t>FINAL MASTER A</t>
  </si>
  <si>
    <t>FINAL INFANTIL A M (SF1, SF2)</t>
  </si>
  <si>
    <t>FINAL INFANTIL  C M (E 4, E5)</t>
  </si>
  <si>
    <t>FINAL INFANTIL  B  M (E6, E7)</t>
  </si>
  <si>
    <t>FINAL INFANTIL C W</t>
  </si>
  <si>
    <t>FINAL MASTER B</t>
  </si>
  <si>
    <t>FINAL INFANTIL B W (E6, E7)</t>
  </si>
  <si>
    <t>FINAL MASTER G,H,J</t>
  </si>
  <si>
    <t>LUIS PEREZ (G)</t>
  </si>
  <si>
    <t>ROBERTO GAMIO (H)</t>
  </si>
  <si>
    <t>CARLOS REATEGUI (J)</t>
  </si>
  <si>
    <t>FINAL INFANTIL A W (E16, E17)</t>
  </si>
  <si>
    <t>FINAL U-19 W (E 23, E 24)</t>
  </si>
  <si>
    <t>FINAL MASTER C</t>
  </si>
  <si>
    <t>FINAL U-23 M (SF3, SF4)</t>
  </si>
  <si>
    <t>FINAL U-23 W (E30, E31)</t>
  </si>
  <si>
    <t xml:space="preserve">FINAL PESO LIGERO M (E36,E37.E38) </t>
  </si>
  <si>
    <t>FINAL PESO LIGERO W</t>
  </si>
  <si>
    <t>FINAL MASTER E / F</t>
  </si>
  <si>
    <t>MARCO TENORIO (F)</t>
  </si>
  <si>
    <t>MANUEL FREIRE DIEZ  CANSECO   (E )</t>
  </si>
  <si>
    <t>JULIO ASTE GORDILLO  (E )</t>
  </si>
  <si>
    <t>PATRICIA G. DE PICASSA CORNELIO (W E)</t>
  </si>
  <si>
    <t>FINAL 1X W</t>
  </si>
  <si>
    <t>FINAL 1X M (E32, E33, E 34, E35)</t>
  </si>
  <si>
    <t>FINAL U-19 M (E19, E20,E21,E22)</t>
  </si>
  <si>
    <t>9 DE JUNIO 2024</t>
  </si>
  <si>
    <t>PROGRAMA</t>
  </si>
  <si>
    <t>HORA</t>
  </si>
  <si>
    <t>8  DE JUNIO 2024</t>
  </si>
  <si>
    <t>ELIMINATORIA 1 NOVICIO  M</t>
  </si>
  <si>
    <t>ELIMINATORIA 2 NOVICIO M</t>
  </si>
  <si>
    <t>ELIMINATORIA 3 NOVICIO M</t>
  </si>
  <si>
    <t>ELIMINATORIA 4 INFANTIL C M</t>
  </si>
  <si>
    <t>ELIMINATORIA 5 INFANTIL C M</t>
  </si>
  <si>
    <t>ELIMINATORIA 7 INFANTIL B M</t>
  </si>
  <si>
    <t>ELIMINATORIA 8 INFANTIL A M</t>
  </si>
  <si>
    <t>ELIMINATORIA 9 INFANTIL  A M</t>
  </si>
  <si>
    <t>ELIMINATORIA 10 INFANTIL  A M</t>
  </si>
  <si>
    <t>ELIMINATORIA 11 INFANTIL  A M</t>
  </si>
  <si>
    <t>ELIMINATORIA 12 INFANTIL A M</t>
  </si>
  <si>
    <t>ELIMINATORIA 13 INFANTIL  A M</t>
  </si>
  <si>
    <t>ELIMINATORIA 14 INFANTIL  B W</t>
  </si>
  <si>
    <t>ELIMATORIA 15 INFANTIL B W</t>
  </si>
  <si>
    <t>ELIMINATORIA 16 INFANTIL A W</t>
  </si>
  <si>
    <t>ELIMINATORIA 17 INFANTIL A W</t>
  </si>
  <si>
    <t>ELIMINATORIA 18  INFANTIL A W</t>
  </si>
  <si>
    <t>ELIMINATORIA 32  SENIOR M</t>
  </si>
  <si>
    <t>ELIMINATORIA 33 SENIOR M</t>
  </si>
  <si>
    <t>ELIMINATORIA 34 SENIOR M</t>
  </si>
  <si>
    <t>ELIMINATORIA 35 SENIOR M</t>
  </si>
  <si>
    <t>ELIMINATORIA 36 PESO LIGERO M</t>
  </si>
  <si>
    <t>ELIMINATORIA 37 PESO LIGERO M</t>
  </si>
  <si>
    <t>ELIMINATORIA 38 PESO LIGERO M</t>
  </si>
  <si>
    <t>SEMI FINAL 1 INFANTIL A M</t>
  </si>
  <si>
    <t>SEMI FINAL 2 INFANTIL A M</t>
  </si>
  <si>
    <t>KARIN JHOSEP CONDEÑA CAMACHO</t>
  </si>
  <si>
    <t>ANGELO TORCHIANI ARBOLEDA</t>
  </si>
  <si>
    <t>1 A SEMI FINAL 3 CARRERA 41</t>
  </si>
  <si>
    <t>1 A SEMI FINAL 4 CARRERA 42</t>
  </si>
  <si>
    <t>1 A SEMIFINAL 4 CARRERA 42</t>
  </si>
  <si>
    <t>ELIMINATORIA 6 INFANTIL B M</t>
  </si>
  <si>
    <t>oro</t>
  </si>
  <si>
    <t>plata</t>
  </si>
  <si>
    <t>bronce</t>
  </si>
  <si>
    <t>FERNANDO MOSCOZO IDIAQUES</t>
  </si>
  <si>
    <t>FERNANDO MOZCOSO IDIAQUES</t>
  </si>
  <si>
    <t>FERNANDO MOSCOZO IDIAQUEZ</t>
  </si>
  <si>
    <t>SCI G</t>
  </si>
  <si>
    <t>XXVIII TORNEO DE VELOCIDAD "LAS LAGUNAS DE LA MOLINA"</t>
  </si>
  <si>
    <t>8  DE JUNIO 2024 (ELIMINATORIAS Y SEMI FINALES)</t>
  </si>
  <si>
    <t>9  DE JUNIO 2024 (FINALES)</t>
  </si>
  <si>
    <t>MARIA JOSE CEVASCO DIAZ</t>
  </si>
  <si>
    <t>FINAL SENIOR W</t>
  </si>
  <si>
    <t>FINAL SENIOR M (E32, E33, E 34, E35)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</si>
</sst>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color rgb="FF1F1F1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7" fillId="0" borderId="0"/>
    <xf numFmtId="0" fontId="9" fillId="0" borderId="0"/>
    <xf numFmtId="0" fontId="8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2" fillId="0" borderId="0" applyNumberFormat="0" applyFill="0" applyBorder="0" applyProtection="0"/>
  </cellStyleXfs>
  <cellXfs count="695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0" fillId="0" borderId="1" xfId="0" applyBorder="1"/>
    <xf numFmtId="14" fontId="0" fillId="0" borderId="0" xfId="0" applyNumberFormat="1"/>
    <xf numFmtId="0" fontId="1" fillId="0" borderId="0" xfId="0" quotePrefix="1" applyFont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/>
    <xf numFmtId="0" fontId="3" fillId="2" borderId="4" xfId="0" applyFont="1" applyFill="1" applyBorder="1"/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3" borderId="0" xfId="0" applyFill="1"/>
    <xf numFmtId="0" fontId="0" fillId="0" borderId="23" xfId="0" applyBorder="1"/>
    <xf numFmtId="0" fontId="13" fillId="0" borderId="0" xfId="0" applyFont="1" applyAlignment="1">
      <alignment horizontal="center"/>
    </xf>
    <xf numFmtId="0" fontId="13" fillId="0" borderId="0" xfId="0" applyFont="1"/>
    <xf numFmtId="14" fontId="13" fillId="0" borderId="0" xfId="0" applyNumberFormat="1" applyFont="1"/>
    <xf numFmtId="0" fontId="14" fillId="0" borderId="0" xfId="0" quotePrefix="1" applyFont="1" applyAlignment="1">
      <alignment wrapText="1"/>
    </xf>
    <xf numFmtId="0" fontId="2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left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5" fillId="0" borderId="10" xfId="3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4" fontId="13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13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14" fontId="13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65" fontId="15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4" fontId="13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0" borderId="15" xfId="0" applyFont="1" applyBorder="1" applyAlignment="1">
      <alignment vertical="center"/>
    </xf>
    <xf numFmtId="0" fontId="5" fillId="0" borderId="34" xfId="0" applyFont="1" applyBorder="1" applyAlignment="1">
      <alignment horizontal="center"/>
    </xf>
    <xf numFmtId="0" fontId="13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vertical="center"/>
    </xf>
    <xf numFmtId="14" fontId="13" fillId="0" borderId="34" xfId="0" applyNumberFormat="1" applyFont="1" applyBorder="1" applyAlignment="1">
      <alignment horizontal="center" vertical="center"/>
    </xf>
    <xf numFmtId="165" fontId="16" fillId="0" borderId="1" xfId="4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4" fontId="13" fillId="0" borderId="1" xfId="0" applyNumberFormat="1" applyFont="1" applyBorder="1"/>
    <xf numFmtId="165" fontId="13" fillId="0" borderId="15" xfId="0" applyNumberFormat="1" applyFont="1" applyBorder="1" applyAlignment="1">
      <alignment horizontal="center"/>
    </xf>
    <xf numFmtId="0" fontId="13" fillId="0" borderId="1" xfId="0" applyFont="1" applyBorder="1"/>
    <xf numFmtId="0" fontId="5" fillId="0" borderId="15" xfId="3" applyFont="1" applyBorder="1" applyAlignment="1">
      <alignment vertical="center"/>
    </xf>
    <xf numFmtId="0" fontId="13" fillId="0" borderId="7" xfId="0" applyFont="1" applyBorder="1" applyAlignment="1">
      <alignment horizontal="left"/>
    </xf>
    <xf numFmtId="14" fontId="5" fillId="0" borderId="7" xfId="0" applyNumberFormat="1" applyFont="1" applyBorder="1" applyAlignment="1">
      <alignment horizontal="center"/>
    </xf>
    <xf numFmtId="0" fontId="13" fillId="0" borderId="15" xfId="0" applyFont="1" applyBorder="1"/>
    <xf numFmtId="14" fontId="16" fillId="0" borderId="28" xfId="7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left" vertical="center"/>
    </xf>
    <xf numFmtId="14" fontId="5" fillId="0" borderId="15" xfId="0" applyNumberFormat="1" applyFont="1" applyBorder="1" applyAlignment="1">
      <alignment horizontal="center"/>
    </xf>
    <xf numFmtId="165" fontId="15" fillId="0" borderId="7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6" fillId="0" borderId="29" xfId="7" applyFont="1" applyFill="1" applyBorder="1" applyAlignment="1">
      <alignment horizontal="center"/>
    </xf>
    <xf numFmtId="0" fontId="16" fillId="0" borderId="28" xfId="7" applyFont="1" applyFill="1" applyBorder="1" applyAlignment="1">
      <alignment horizontal="center"/>
    </xf>
    <xf numFmtId="0" fontId="15" fillId="0" borderId="15" xfId="0" applyFont="1" applyBorder="1" applyAlignment="1">
      <alignment horizontal="left" vertical="center"/>
    </xf>
    <xf numFmtId="14" fontId="13" fillId="0" borderId="7" xfId="6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13" fillId="0" borderId="1" xfId="6" applyNumberFormat="1" applyFont="1" applyBorder="1" applyAlignment="1">
      <alignment horizontal="center"/>
    </xf>
    <xf numFmtId="0" fontId="13" fillId="0" borderId="15" xfId="0" applyFont="1" applyBorder="1" applyAlignment="1">
      <alignment horizontal="left"/>
    </xf>
    <xf numFmtId="14" fontId="13" fillId="0" borderId="15" xfId="6" applyNumberFormat="1" applyFont="1" applyBorder="1" applyAlignment="1">
      <alignment horizontal="center"/>
    </xf>
    <xf numFmtId="0" fontId="5" fillId="0" borderId="1" xfId="5" applyFont="1" applyBorder="1" applyAlignment="1">
      <alignment vertical="center"/>
    </xf>
    <xf numFmtId="14" fontId="16" fillId="0" borderId="1" xfId="4" applyNumberFormat="1" applyFont="1" applyBorder="1" applyAlignment="1">
      <alignment horizontal="center"/>
    </xf>
    <xf numFmtId="0" fontId="5" fillId="0" borderId="1" xfId="3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/>
    </xf>
    <xf numFmtId="0" fontId="16" fillId="0" borderId="28" xfId="7" applyFont="1" applyFill="1" applyBorder="1" applyAlignment="1">
      <alignment horizontal="left"/>
    </xf>
    <xf numFmtId="0" fontId="5" fillId="0" borderId="30" xfId="0" applyFont="1" applyBorder="1" applyAlignment="1">
      <alignment vertical="center"/>
    </xf>
    <xf numFmtId="0" fontId="13" fillId="0" borderId="10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14" fontId="5" fillId="0" borderId="5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 vertical="center"/>
    </xf>
    <xf numFmtId="0" fontId="5" fillId="0" borderId="10" xfId="5" applyFont="1" applyBorder="1" applyAlignment="1">
      <alignment vertical="center"/>
    </xf>
    <xf numFmtId="14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165" fontId="15" fillId="0" borderId="10" xfId="4" applyNumberFormat="1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165" fontId="16" fillId="0" borderId="7" xfId="4" applyNumberFormat="1" applyFont="1" applyBorder="1" applyAlignment="1">
      <alignment horizontal="center"/>
    </xf>
    <xf numFmtId="0" fontId="13" fillId="0" borderId="34" xfId="0" applyFont="1" applyBorder="1" applyAlignment="1">
      <alignment horizontal="left"/>
    </xf>
    <xf numFmtId="14" fontId="5" fillId="0" borderId="34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0" borderId="34" xfId="5" applyFont="1" applyBorder="1" applyAlignment="1">
      <alignment vertical="center"/>
    </xf>
    <xf numFmtId="14" fontId="16" fillId="0" borderId="34" xfId="4" applyNumberFormat="1" applyFont="1" applyBorder="1" applyAlignment="1">
      <alignment horizontal="center"/>
    </xf>
    <xf numFmtId="0" fontId="13" fillId="0" borderId="34" xfId="0" applyFont="1" applyBorder="1"/>
    <xf numFmtId="14" fontId="13" fillId="0" borderId="34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 vertical="center"/>
    </xf>
    <xf numFmtId="0" fontId="13" fillId="0" borderId="32" xfId="0" applyFont="1" applyBorder="1"/>
    <xf numFmtId="0" fontId="5" fillId="0" borderId="32" xfId="0" applyFont="1" applyBorder="1" applyAlignment="1">
      <alignment horizontal="center"/>
    </xf>
    <xf numFmtId="14" fontId="13" fillId="0" borderId="32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3" fillId="0" borderId="10" xfId="0" applyFont="1" applyBorder="1"/>
    <xf numFmtId="14" fontId="13" fillId="0" borderId="10" xfId="0" applyNumberFormat="1" applyFont="1" applyBorder="1" applyAlignment="1">
      <alignment horizontal="center"/>
    </xf>
    <xf numFmtId="0" fontId="5" fillId="0" borderId="34" xfId="0" applyFont="1" applyBorder="1" applyAlignment="1">
      <alignment vertical="center" wrapText="1"/>
    </xf>
    <xf numFmtId="49" fontId="16" fillId="0" borderId="34" xfId="7" applyNumberFormat="1" applyFont="1" applyFill="1" applyBorder="1" applyAlignment="1">
      <alignment horizontal="center"/>
    </xf>
    <xf numFmtId="14" fontId="16" fillId="0" borderId="34" xfId="7" applyNumberFormat="1" applyFont="1" applyFill="1" applyBorder="1" applyAlignment="1">
      <alignment horizontal="center"/>
    </xf>
    <xf numFmtId="1" fontId="16" fillId="0" borderId="36" xfId="7" applyNumberFormat="1" applyFont="1" applyFill="1" applyBorder="1" applyAlignment="1">
      <alignment horizontal="center" vertical="center" wrapText="1"/>
    </xf>
    <xf numFmtId="1" fontId="16" fillId="0" borderId="35" xfId="7" applyNumberFormat="1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left"/>
    </xf>
    <xf numFmtId="14" fontId="5" fillId="0" borderId="32" xfId="0" applyNumberFormat="1" applyFont="1" applyBorder="1" applyAlignment="1">
      <alignment horizontal="center"/>
    </xf>
    <xf numFmtId="49" fontId="16" fillId="0" borderId="7" xfId="7" applyNumberFormat="1" applyFont="1" applyFill="1" applyBorder="1" applyAlignment="1">
      <alignment horizontal="center"/>
    </xf>
    <xf numFmtId="0" fontId="5" fillId="0" borderId="34" xfId="0" applyFont="1" applyBorder="1" applyAlignment="1">
      <alignment vertical="center"/>
    </xf>
    <xf numFmtId="14" fontId="5" fillId="0" borderId="34" xfId="0" applyNumberFormat="1" applyFont="1" applyBorder="1" applyAlignment="1">
      <alignment horizontal="center"/>
    </xf>
    <xf numFmtId="0" fontId="13" fillId="0" borderId="32" xfId="0" applyFont="1" applyBorder="1" applyAlignment="1">
      <alignment vertical="center"/>
    </xf>
    <xf numFmtId="49" fontId="16" fillId="0" borderId="34" xfId="7" applyNumberFormat="1" applyFont="1" applyFill="1" applyBorder="1" applyAlignment="1">
      <alignment horizontal="center" vertical="center"/>
    </xf>
    <xf numFmtId="49" fontId="16" fillId="0" borderId="34" xfId="7" applyNumberFormat="1" applyFont="1" applyFill="1" applyBorder="1" applyAlignment="1">
      <alignment horizontal="left"/>
    </xf>
    <xf numFmtId="49" fontId="16" fillId="0" borderId="34" xfId="7" applyNumberFormat="1" applyFont="1" applyFill="1" applyBorder="1" applyAlignment="1">
      <alignment vertical="center" wrapText="1"/>
    </xf>
    <xf numFmtId="0" fontId="13" fillId="0" borderId="36" xfId="0" applyFont="1" applyBorder="1" applyAlignment="1">
      <alignment horizontal="center" vertical="center"/>
    </xf>
    <xf numFmtId="0" fontId="5" fillId="0" borderId="34" xfId="3" applyFont="1" applyBorder="1" applyAlignment="1">
      <alignment vertical="center"/>
    </xf>
    <xf numFmtId="165" fontId="16" fillId="0" borderId="34" xfId="4" applyNumberFormat="1" applyFont="1" applyBorder="1" applyAlignment="1">
      <alignment horizontal="center"/>
    </xf>
    <xf numFmtId="0" fontId="13" fillId="0" borderId="34" xfId="0" applyFont="1" applyBorder="1" applyAlignment="1">
      <alignment horizontal="left" vertical="center"/>
    </xf>
    <xf numFmtId="0" fontId="15" fillId="0" borderId="34" xfId="0" applyFont="1" applyBorder="1" applyAlignment="1">
      <alignment vertical="center"/>
    </xf>
    <xf numFmtId="165" fontId="15" fillId="0" borderId="34" xfId="0" applyNumberFormat="1" applyFont="1" applyBorder="1" applyAlignment="1">
      <alignment horizontal="center"/>
    </xf>
    <xf numFmtId="0" fontId="5" fillId="0" borderId="34" xfId="4" applyFont="1" applyBorder="1" applyAlignment="1">
      <alignment vertical="center"/>
    </xf>
    <xf numFmtId="165" fontId="13" fillId="0" borderId="34" xfId="0" applyNumberFormat="1" applyFont="1" applyBorder="1" applyAlignment="1">
      <alignment horizontal="center"/>
    </xf>
    <xf numFmtId="14" fontId="13" fillId="0" borderId="34" xfId="0" applyNumberFormat="1" applyFont="1" applyBorder="1"/>
    <xf numFmtId="0" fontId="5" fillId="0" borderId="36" xfId="0" applyFont="1" applyBorder="1" applyAlignment="1">
      <alignment horizontal="center" vertical="center"/>
    </xf>
    <xf numFmtId="0" fontId="13" fillId="0" borderId="36" xfId="0" applyFont="1" applyBorder="1"/>
    <xf numFmtId="14" fontId="13" fillId="0" borderId="10" xfId="0" applyNumberFormat="1" applyFont="1" applyBorder="1"/>
    <xf numFmtId="0" fontId="13" fillId="0" borderId="7" xfId="0" applyFont="1" applyBorder="1"/>
    <xf numFmtId="0" fontId="5" fillId="0" borderId="5" xfId="0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5" fillId="0" borderId="32" xfId="3" applyFont="1" applyBorder="1" applyAlignment="1">
      <alignment vertical="center"/>
    </xf>
    <xf numFmtId="49" fontId="16" fillId="0" borderId="32" xfId="7" applyNumberFormat="1" applyFont="1" applyFill="1" applyBorder="1" applyAlignment="1">
      <alignment horizontal="center" vertical="center"/>
    </xf>
    <xf numFmtId="49" fontId="16" fillId="0" borderId="32" xfId="7" applyNumberFormat="1" applyFont="1" applyFill="1" applyBorder="1" applyAlignment="1">
      <alignment vertical="center" wrapText="1"/>
    </xf>
    <xf numFmtId="14" fontId="16" fillId="0" borderId="32" xfId="7" applyNumberFormat="1" applyFont="1" applyFill="1" applyBorder="1" applyAlignment="1">
      <alignment horizontal="center"/>
    </xf>
    <xf numFmtId="0" fontId="5" fillId="0" borderId="34" xfId="0" applyFont="1" applyBorder="1"/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32" xfId="0" applyFont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5" fillId="0" borderId="25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5" fillId="0" borderId="27" xfId="3" applyFont="1" applyBorder="1" applyAlignment="1">
      <alignment vertical="center"/>
    </xf>
    <xf numFmtId="0" fontId="17" fillId="0" borderId="24" xfId="0" applyFont="1" applyBorder="1"/>
    <xf numFmtId="14" fontId="13" fillId="0" borderId="5" xfId="0" applyNumberFormat="1" applyFont="1" applyBorder="1" applyAlignment="1">
      <alignment horizontal="center"/>
    </xf>
    <xf numFmtId="0" fontId="5" fillId="0" borderId="41" xfId="3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14" fontId="5" fillId="0" borderId="2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16" fillId="0" borderId="1" xfId="7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49" fontId="16" fillId="0" borderId="1" xfId="7" applyNumberFormat="1" applyFont="1" applyFill="1" applyBorder="1" applyAlignment="1">
      <alignment vertical="center"/>
    </xf>
    <xf numFmtId="0" fontId="13" fillId="0" borderId="28" xfId="0" applyFont="1" applyBorder="1"/>
    <xf numFmtId="14" fontId="16" fillId="0" borderId="1" xfId="7" applyNumberFormat="1" applyFont="1" applyFill="1" applyBorder="1" applyAlignment="1">
      <alignment horizontal="center"/>
    </xf>
    <xf numFmtId="14" fontId="13" fillId="0" borderId="28" xfId="0" applyNumberFormat="1" applyFont="1" applyBorder="1" applyAlignment="1">
      <alignment horizontal="center"/>
    </xf>
    <xf numFmtId="0" fontId="16" fillId="0" borderId="13" xfId="7" applyNumberFormat="1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28" xfId="0" applyFont="1" applyBorder="1" applyAlignment="1">
      <alignment vertical="center"/>
    </xf>
    <xf numFmtId="49" fontId="16" fillId="0" borderId="1" xfId="7" applyNumberFormat="1" applyFont="1" applyFill="1" applyBorder="1" applyAlignment="1">
      <alignment horizontal="left"/>
    </xf>
    <xf numFmtId="0" fontId="13" fillId="0" borderId="28" xfId="0" applyFont="1" applyBorder="1" applyAlignment="1">
      <alignment horizontal="left" vertical="center"/>
    </xf>
    <xf numFmtId="49" fontId="16" fillId="0" borderId="1" xfId="7" applyNumberFormat="1" applyFont="1" applyFill="1" applyBorder="1" applyAlignment="1">
      <alignment vertical="center" wrapText="1"/>
    </xf>
    <xf numFmtId="0" fontId="15" fillId="0" borderId="28" xfId="0" applyFont="1" applyBorder="1" applyAlignment="1">
      <alignment horizontal="left" vertical="center"/>
    </xf>
    <xf numFmtId="14" fontId="5" fillId="0" borderId="28" xfId="0" applyNumberFormat="1" applyFont="1" applyBorder="1" applyAlignment="1">
      <alignment horizontal="center"/>
    </xf>
    <xf numFmtId="165" fontId="13" fillId="0" borderId="28" xfId="0" applyNumberFormat="1" applyFont="1" applyBorder="1" applyAlignment="1">
      <alignment horizontal="center"/>
    </xf>
    <xf numFmtId="0" fontId="16" fillId="0" borderId="13" xfId="7" applyFont="1" applyFill="1" applyBorder="1" applyAlignment="1">
      <alignment horizontal="center"/>
    </xf>
    <xf numFmtId="0" fontId="13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13" fillId="0" borderId="28" xfId="0" applyFont="1" applyBorder="1" applyAlignment="1">
      <alignment horizontal="left"/>
    </xf>
    <xf numFmtId="14" fontId="13" fillId="0" borderId="28" xfId="6" applyNumberFormat="1" applyFont="1" applyBorder="1" applyAlignment="1">
      <alignment horizontal="center"/>
    </xf>
    <xf numFmtId="1" fontId="16" fillId="0" borderId="13" xfId="7" applyNumberFormat="1" applyFont="1" applyFill="1" applyBorder="1" applyAlignment="1">
      <alignment horizontal="center" vertical="center" wrapText="1"/>
    </xf>
    <xf numFmtId="0" fontId="5" fillId="0" borderId="28" xfId="3" applyFont="1" applyBorder="1" applyAlignment="1">
      <alignment vertical="center"/>
    </xf>
    <xf numFmtId="0" fontId="5" fillId="0" borderId="15" xfId="3" applyFont="1" applyBorder="1" applyAlignment="1">
      <alignment vertical="center" wrapText="1"/>
    </xf>
    <xf numFmtId="14" fontId="15" fillId="0" borderId="28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13" fillId="0" borderId="30" xfId="0" applyFont="1" applyBorder="1"/>
    <xf numFmtId="0" fontId="5" fillId="0" borderId="26" xfId="0" applyFont="1" applyBorder="1" applyAlignment="1">
      <alignment vertical="center"/>
    </xf>
    <xf numFmtId="165" fontId="15" fillId="0" borderId="26" xfId="4" applyNumberFormat="1" applyFont="1" applyBorder="1" applyAlignment="1">
      <alignment horizontal="center"/>
    </xf>
    <xf numFmtId="14" fontId="5" fillId="0" borderId="26" xfId="0" applyNumberFormat="1" applyFont="1" applyBorder="1" applyAlignment="1">
      <alignment horizontal="center" vertical="center"/>
    </xf>
    <xf numFmtId="0" fontId="13" fillId="0" borderId="26" xfId="0" applyFont="1" applyBorder="1"/>
    <xf numFmtId="49" fontId="16" fillId="0" borderId="26" xfId="7" applyNumberFormat="1" applyFont="1" applyFill="1" applyBorder="1" applyAlignment="1">
      <alignment horizontal="center"/>
    </xf>
    <xf numFmtId="14" fontId="13" fillId="0" borderId="26" xfId="0" applyNumberFormat="1" applyFont="1" applyBorder="1" applyAlignment="1">
      <alignment horizontal="center"/>
    </xf>
    <xf numFmtId="0" fontId="5" fillId="0" borderId="26" xfId="0" applyFont="1" applyBorder="1" applyAlignment="1">
      <alignment vertical="center" wrapText="1"/>
    </xf>
    <xf numFmtId="14" fontId="5" fillId="0" borderId="3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3" xfId="0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/>
    <xf numFmtId="49" fontId="16" fillId="0" borderId="2" xfId="7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4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/>
    <xf numFmtId="49" fontId="16" fillId="0" borderId="21" xfId="7" applyNumberFormat="1" applyFont="1" applyFill="1" applyBorder="1" applyAlignment="1">
      <alignment horizontal="center"/>
    </xf>
    <xf numFmtId="49" fontId="16" fillId="0" borderId="10" xfId="7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/>
    <xf numFmtId="49" fontId="16" fillId="0" borderId="38" xfId="7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1" fontId="16" fillId="0" borderId="8" xfId="7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13" fillId="0" borderId="31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54" xfId="0" applyFont="1" applyBorder="1" applyAlignment="1">
      <alignment horizontal="center"/>
    </xf>
    <xf numFmtId="0" fontId="13" fillId="0" borderId="55" xfId="0" applyFont="1" applyBorder="1"/>
    <xf numFmtId="0" fontId="16" fillId="0" borderId="55" xfId="7" applyFont="1" applyFill="1" applyBorder="1" applyAlignment="1">
      <alignment horizontal="center"/>
    </xf>
    <xf numFmtId="0" fontId="16" fillId="0" borderId="56" xfId="7" applyFont="1" applyFill="1" applyBorder="1" applyAlignment="1">
      <alignment horizontal="center"/>
    </xf>
    <xf numFmtId="0" fontId="5" fillId="0" borderId="34" xfId="3" applyFont="1" applyBorder="1" applyAlignment="1">
      <alignment vertical="center" wrapText="1"/>
    </xf>
    <xf numFmtId="0" fontId="5" fillId="0" borderId="57" xfId="3" applyFont="1" applyBorder="1" applyAlignment="1">
      <alignment vertical="center"/>
    </xf>
    <xf numFmtId="0" fontId="16" fillId="0" borderId="36" xfId="7" applyNumberFormat="1" applyFont="1" applyFill="1" applyBorder="1" applyAlignment="1">
      <alignment horizontal="center"/>
    </xf>
    <xf numFmtId="49" fontId="16" fillId="0" borderId="12" xfId="7" applyNumberFormat="1" applyFont="1" applyFill="1" applyBorder="1" applyAlignment="1">
      <alignment horizontal="center" vertical="center"/>
    </xf>
    <xf numFmtId="0" fontId="16" fillId="0" borderId="36" xfId="7" applyFont="1" applyFill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/>
    </xf>
    <xf numFmtId="0" fontId="13" fillId="0" borderId="12" xfId="0" applyFont="1" applyBorder="1"/>
    <xf numFmtId="0" fontId="5" fillId="0" borderId="58" xfId="0" applyFont="1" applyBorder="1" applyAlignment="1">
      <alignment horizontal="center"/>
    </xf>
    <xf numFmtId="0" fontId="13" fillId="0" borderId="23" xfId="0" applyFont="1" applyBorder="1"/>
    <xf numFmtId="0" fontId="5" fillId="0" borderId="26" xfId="3" applyFont="1" applyBorder="1" applyAlignment="1">
      <alignment vertical="center"/>
    </xf>
    <xf numFmtId="0" fontId="13" fillId="0" borderId="61" xfId="0" applyFont="1" applyBorder="1" applyAlignment="1">
      <alignment horizontal="center" vertical="center"/>
    </xf>
    <xf numFmtId="49" fontId="16" fillId="0" borderId="30" xfId="7" applyNumberFormat="1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/>
    <xf numFmtId="0" fontId="5" fillId="0" borderId="68" xfId="0" applyFont="1" applyBorder="1" applyAlignment="1">
      <alignment horizontal="center"/>
    </xf>
    <xf numFmtId="0" fontId="13" fillId="0" borderId="69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/>
    </xf>
    <xf numFmtId="0" fontId="13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vertical="center"/>
    </xf>
    <xf numFmtId="0" fontId="5" fillId="0" borderId="75" xfId="0" applyFont="1" applyBorder="1" applyAlignment="1">
      <alignment horizontal="center"/>
    </xf>
    <xf numFmtId="0" fontId="13" fillId="0" borderId="74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4" xfId="0" applyFont="1" applyBorder="1" applyAlignment="1">
      <alignment vertical="center"/>
    </xf>
    <xf numFmtId="0" fontId="13" fillId="0" borderId="70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15" fillId="0" borderId="74" xfId="0" applyFont="1" applyBorder="1" applyAlignment="1">
      <alignment vertical="center"/>
    </xf>
    <xf numFmtId="0" fontId="5" fillId="0" borderId="74" xfId="4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49" fontId="16" fillId="0" borderId="72" xfId="7" applyNumberFormat="1" applyFont="1" applyFill="1" applyBorder="1" applyAlignment="1">
      <alignment horizontal="center" vertical="center"/>
    </xf>
    <xf numFmtId="49" fontId="16" fillId="0" borderId="74" xfId="7" applyNumberFormat="1" applyFont="1" applyFill="1" applyBorder="1" applyAlignment="1">
      <alignment horizontal="left"/>
    </xf>
    <xf numFmtId="49" fontId="16" fillId="0" borderId="74" xfId="7" applyNumberFormat="1" applyFont="1" applyFill="1" applyBorder="1" applyAlignment="1">
      <alignment vertical="center" wrapText="1"/>
    </xf>
    <xf numFmtId="0" fontId="13" fillId="0" borderId="74" xfId="0" applyFont="1" applyBorder="1" applyAlignment="1">
      <alignment horizontal="left" vertical="center"/>
    </xf>
    <xf numFmtId="0" fontId="5" fillId="0" borderId="74" xfId="3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70" xfId="3" applyFont="1" applyBorder="1" applyAlignment="1">
      <alignment vertical="center"/>
    </xf>
    <xf numFmtId="0" fontId="5" fillId="0" borderId="38" xfId="3" applyFont="1" applyBorder="1" applyAlignment="1">
      <alignment vertical="center"/>
    </xf>
    <xf numFmtId="0" fontId="5" fillId="0" borderId="7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2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13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vertical="center"/>
    </xf>
    <xf numFmtId="0" fontId="5" fillId="0" borderId="87" xfId="0" applyFont="1" applyBorder="1" applyAlignment="1">
      <alignment horizontal="center" vertical="center"/>
    </xf>
    <xf numFmtId="0" fontId="13" fillId="4" borderId="85" xfId="0" applyFont="1" applyFill="1" applyBorder="1" applyAlignment="1">
      <alignment horizontal="left" vertical="center"/>
    </xf>
    <xf numFmtId="0" fontId="5" fillId="4" borderId="86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/>
    </xf>
    <xf numFmtId="0" fontId="5" fillId="0" borderId="8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3" fillId="4" borderId="17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vertical="center"/>
    </xf>
    <xf numFmtId="0" fontId="5" fillId="4" borderId="38" xfId="3" applyFont="1" applyFill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13" fillId="4" borderId="89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2" fillId="0" borderId="90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5" xfId="3" applyFont="1" applyBorder="1" applyAlignment="1">
      <alignment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1" xfId="0" applyFont="1" applyFill="1" applyBorder="1"/>
    <xf numFmtId="0" fontId="2" fillId="2" borderId="2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5" fillId="2" borderId="38" xfId="3" applyFont="1" applyFill="1" applyBorder="1" applyAlignment="1">
      <alignment vertic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21" xfId="0" applyFont="1" applyFill="1" applyBorder="1" applyAlignment="1">
      <alignment vertical="center"/>
    </xf>
    <xf numFmtId="0" fontId="13" fillId="0" borderId="86" xfId="0" applyFont="1" applyBorder="1" applyAlignment="1">
      <alignment horizontal="left" vertical="center"/>
    </xf>
    <xf numFmtId="0" fontId="5" fillId="0" borderId="86" xfId="4" applyFont="1" applyBorder="1" applyAlignment="1">
      <alignment vertical="center"/>
    </xf>
    <xf numFmtId="0" fontId="5" fillId="0" borderId="87" xfId="0" applyFont="1" applyBorder="1" applyAlignment="1">
      <alignment horizontal="center"/>
    </xf>
    <xf numFmtId="49" fontId="16" fillId="0" borderId="85" xfId="7" applyNumberFormat="1" applyFont="1" applyFill="1" applyBorder="1" applyAlignment="1">
      <alignment horizontal="center" vertical="center"/>
    </xf>
    <xf numFmtId="49" fontId="16" fillId="0" borderId="86" xfId="7" applyNumberFormat="1" applyFont="1" applyFill="1" applyBorder="1" applyAlignment="1">
      <alignment vertical="center" wrapText="1"/>
    </xf>
    <xf numFmtId="0" fontId="15" fillId="0" borderId="86" xfId="0" applyFont="1" applyBorder="1" applyAlignment="1">
      <alignment vertical="center"/>
    </xf>
    <xf numFmtId="0" fontId="13" fillId="0" borderId="8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13" fillId="2" borderId="26" xfId="0" applyFont="1" applyFill="1" applyBorder="1" applyAlignment="1">
      <alignment horizontal="center" vertical="center"/>
    </xf>
    <xf numFmtId="0" fontId="5" fillId="2" borderId="26" xfId="3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/>
    </xf>
    <xf numFmtId="0" fontId="13" fillId="2" borderId="85" xfId="0" applyFont="1" applyFill="1" applyBorder="1" applyAlignment="1">
      <alignment horizontal="center" vertical="center"/>
    </xf>
    <xf numFmtId="0" fontId="13" fillId="2" borderId="8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86" xfId="4" applyFont="1" applyFill="1" applyBorder="1" applyAlignment="1">
      <alignment vertical="center"/>
    </xf>
    <xf numFmtId="0" fontId="5" fillId="2" borderId="87" xfId="0" applyFont="1" applyFill="1" applyBorder="1" applyAlignment="1">
      <alignment horizontal="center"/>
    </xf>
    <xf numFmtId="49" fontId="16" fillId="2" borderId="85" xfId="7" applyNumberFormat="1" applyFont="1" applyFill="1" applyBorder="1" applyAlignment="1">
      <alignment horizontal="center" vertical="center"/>
    </xf>
    <xf numFmtId="49" fontId="16" fillId="2" borderId="86" xfId="7" applyNumberFormat="1" applyFont="1" applyFill="1" applyBorder="1" applyAlignment="1">
      <alignment vertical="center" wrapText="1"/>
    </xf>
    <xf numFmtId="0" fontId="15" fillId="2" borderId="86" xfId="0" applyFont="1" applyFill="1" applyBorder="1" applyAlignment="1">
      <alignment vertical="center"/>
    </xf>
    <xf numFmtId="0" fontId="13" fillId="2" borderId="86" xfId="0" applyFont="1" applyFill="1" applyBorder="1" applyAlignment="1">
      <alignment vertical="center"/>
    </xf>
    <xf numFmtId="0" fontId="5" fillId="2" borderId="87" xfId="0" applyFont="1" applyFill="1" applyBorder="1" applyAlignment="1">
      <alignment horizontal="center" vertical="center"/>
    </xf>
    <xf numFmtId="0" fontId="13" fillId="4" borderId="85" xfId="0" applyFont="1" applyFill="1" applyBorder="1" applyAlignment="1">
      <alignment horizontal="center" vertical="center"/>
    </xf>
    <xf numFmtId="0" fontId="13" fillId="4" borderId="86" xfId="0" applyFont="1" applyFill="1" applyBorder="1" applyAlignment="1">
      <alignment horizontal="left" vertical="center"/>
    </xf>
    <xf numFmtId="0" fontId="5" fillId="4" borderId="86" xfId="4" applyFont="1" applyFill="1" applyBorder="1" applyAlignment="1">
      <alignment vertical="center"/>
    </xf>
    <xf numFmtId="49" fontId="16" fillId="4" borderId="85" xfId="7" applyNumberFormat="1" applyFont="1" applyFill="1" applyBorder="1" applyAlignment="1">
      <alignment horizontal="center" vertical="center"/>
    </xf>
    <xf numFmtId="49" fontId="16" fillId="4" borderId="86" xfId="7" applyNumberFormat="1" applyFont="1" applyFill="1" applyBorder="1" applyAlignment="1">
      <alignment vertical="center" wrapText="1"/>
    </xf>
    <xf numFmtId="0" fontId="15" fillId="4" borderId="86" xfId="0" applyFont="1" applyFill="1" applyBorder="1" applyAlignment="1">
      <alignment vertical="center"/>
    </xf>
    <xf numFmtId="0" fontId="13" fillId="4" borderId="86" xfId="0" applyFont="1" applyFill="1" applyBorder="1" applyAlignment="1">
      <alignment vertical="center"/>
    </xf>
    <xf numFmtId="0" fontId="13" fillId="4" borderId="26" xfId="0" applyFont="1" applyFill="1" applyBorder="1" applyAlignment="1">
      <alignment horizontal="center" vertical="center"/>
    </xf>
    <xf numFmtId="0" fontId="5" fillId="4" borderId="26" xfId="3" applyFont="1" applyFill="1" applyBorder="1" applyAlignment="1">
      <alignment vertical="center"/>
    </xf>
    <xf numFmtId="0" fontId="13" fillId="2" borderId="34" xfId="0" applyFont="1" applyFill="1" applyBorder="1" applyAlignment="1">
      <alignment horizontal="center" vertical="center"/>
    </xf>
    <xf numFmtId="0" fontId="5" fillId="2" borderId="34" xfId="0" applyFont="1" applyFill="1" applyBorder="1"/>
    <xf numFmtId="0" fontId="5" fillId="2" borderId="34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15" fillId="0" borderId="38" xfId="0" applyFont="1" applyBorder="1" applyAlignment="1">
      <alignment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/>
    </xf>
    <xf numFmtId="0" fontId="0" fillId="2" borderId="0" xfId="0" applyFill="1"/>
    <xf numFmtId="0" fontId="0" fillId="4" borderId="0" xfId="0" applyFill="1"/>
    <xf numFmtId="0" fontId="17" fillId="0" borderId="7" xfId="0" applyFont="1" applyBorder="1"/>
    <xf numFmtId="0" fontId="15" fillId="0" borderId="76" xfId="0" applyFont="1" applyBorder="1" applyAlignment="1">
      <alignment vertical="center"/>
    </xf>
    <xf numFmtId="0" fontId="13" fillId="0" borderId="77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13" fillId="0" borderId="71" xfId="0" applyFont="1" applyBorder="1" applyAlignment="1">
      <alignment horizontal="center" vertical="center"/>
    </xf>
    <xf numFmtId="0" fontId="5" fillId="4" borderId="42" xfId="3" applyFont="1" applyFill="1" applyBorder="1" applyAlignment="1">
      <alignment vertical="center"/>
    </xf>
    <xf numFmtId="0" fontId="5" fillId="4" borderId="41" xfId="3" applyFont="1" applyFill="1" applyBorder="1" applyAlignment="1">
      <alignment vertical="center"/>
    </xf>
    <xf numFmtId="0" fontId="13" fillId="4" borderId="31" xfId="0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13" fillId="2" borderId="5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 vertical="center"/>
    </xf>
    <xf numFmtId="0" fontId="5" fillId="2" borderId="41" xfId="3" applyFont="1" applyFill="1" applyBorder="1" applyAlignment="1">
      <alignment vertical="center"/>
    </xf>
    <xf numFmtId="49" fontId="16" fillId="0" borderId="61" xfId="7" applyNumberFormat="1" applyFont="1" applyFill="1" applyBorder="1" applyAlignment="1">
      <alignment horizontal="center" vertical="center"/>
    </xf>
    <xf numFmtId="49" fontId="16" fillId="0" borderId="63" xfId="7" applyNumberFormat="1" applyFont="1" applyFill="1" applyBorder="1" applyAlignment="1">
      <alignment horizontal="center" vertical="center"/>
    </xf>
    <xf numFmtId="49" fontId="16" fillId="0" borderId="28" xfId="7" applyNumberFormat="1" applyFont="1" applyFill="1" applyBorder="1" applyAlignment="1">
      <alignment horizontal="left"/>
    </xf>
    <xf numFmtId="49" fontId="16" fillId="0" borderId="64" xfId="7" applyNumberFormat="1" applyFont="1" applyFill="1" applyBorder="1" applyAlignment="1">
      <alignment vertical="center" wrapText="1"/>
    </xf>
    <xf numFmtId="0" fontId="16" fillId="0" borderId="62" xfId="7" applyFont="1" applyFill="1" applyBorder="1" applyAlignment="1">
      <alignment horizontal="center"/>
    </xf>
    <xf numFmtId="0" fontId="13" fillId="0" borderId="62" xfId="0" applyFont="1" applyBorder="1" applyAlignment="1">
      <alignment horizontal="center" vertical="center"/>
    </xf>
    <xf numFmtId="0" fontId="16" fillId="0" borderId="65" xfId="7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1" xfId="0" applyFont="1" applyBorder="1" applyAlignment="1">
      <alignment horizontal="center"/>
    </xf>
    <xf numFmtId="0" fontId="13" fillId="0" borderId="87" xfId="0" applyFont="1" applyBorder="1" applyAlignment="1">
      <alignment horizontal="center" vertical="center"/>
    </xf>
    <xf numFmtId="49" fontId="16" fillId="0" borderId="86" xfId="7" applyNumberFormat="1" applyFont="1" applyFill="1" applyBorder="1" applyAlignment="1">
      <alignment horizontal="left"/>
    </xf>
    <xf numFmtId="0" fontId="16" fillId="0" borderId="87" xfId="7" applyFont="1" applyFill="1" applyBorder="1" applyAlignment="1">
      <alignment horizontal="center"/>
    </xf>
    <xf numFmtId="0" fontId="5" fillId="0" borderId="0" xfId="3" applyFont="1" applyAlignment="1">
      <alignment vertical="center"/>
    </xf>
    <xf numFmtId="0" fontId="2" fillId="5" borderId="40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left" vertical="center"/>
    </xf>
    <xf numFmtId="0" fontId="5" fillId="5" borderId="26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 vertical="center"/>
    </xf>
    <xf numFmtId="0" fontId="13" fillId="5" borderId="85" xfId="0" applyFont="1" applyFill="1" applyBorder="1" applyAlignment="1">
      <alignment horizontal="center" vertical="center"/>
    </xf>
    <xf numFmtId="0" fontId="13" fillId="5" borderId="86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/>
    </xf>
    <xf numFmtId="0" fontId="13" fillId="5" borderId="87" xfId="0" applyFont="1" applyFill="1" applyBorder="1" applyAlignment="1">
      <alignment horizontal="center" vertical="center"/>
    </xf>
    <xf numFmtId="49" fontId="16" fillId="5" borderId="85" xfId="7" applyNumberFormat="1" applyFont="1" applyFill="1" applyBorder="1" applyAlignment="1">
      <alignment horizontal="center" vertical="center"/>
    </xf>
    <xf numFmtId="49" fontId="16" fillId="5" borderId="86" xfId="7" applyNumberFormat="1" applyFont="1" applyFill="1" applyBorder="1" applyAlignment="1">
      <alignment horizontal="left"/>
    </xf>
    <xf numFmtId="0" fontId="16" fillId="5" borderId="87" xfId="7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 vertical="center"/>
    </xf>
    <xf numFmtId="0" fontId="5" fillId="5" borderId="0" xfId="3" applyFont="1" applyFill="1" applyAlignment="1">
      <alignment vertical="center"/>
    </xf>
    <xf numFmtId="0" fontId="5" fillId="5" borderId="91" xfId="0" applyFont="1" applyFill="1" applyBorder="1" applyAlignment="1">
      <alignment horizontal="center"/>
    </xf>
    <xf numFmtId="49" fontId="16" fillId="4" borderId="86" xfId="7" applyNumberFormat="1" applyFont="1" applyFill="1" applyBorder="1" applyAlignment="1">
      <alignment horizontal="left"/>
    </xf>
    <xf numFmtId="0" fontId="13" fillId="4" borderId="23" xfId="0" applyFont="1" applyFill="1" applyBorder="1" applyAlignment="1">
      <alignment horizontal="center" vertical="center"/>
    </xf>
    <xf numFmtId="0" fontId="5" fillId="4" borderId="0" xfId="3" applyFont="1" applyFill="1" applyAlignment="1">
      <alignment vertical="center"/>
    </xf>
    <xf numFmtId="0" fontId="13" fillId="0" borderId="30" xfId="0" applyFont="1" applyBorder="1" applyAlignment="1">
      <alignment horizontal="left" vertical="center"/>
    </xf>
    <xf numFmtId="0" fontId="13" fillId="0" borderId="70" xfId="0" applyFont="1" applyBorder="1"/>
    <xf numFmtId="0" fontId="13" fillId="0" borderId="32" xfId="0" applyFont="1" applyBorder="1" applyAlignment="1">
      <alignment horizontal="left" vertical="center"/>
    </xf>
    <xf numFmtId="0" fontId="2" fillId="5" borderId="4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left" vertical="center"/>
    </xf>
    <xf numFmtId="0" fontId="5" fillId="0" borderId="7" xfId="3" applyFont="1" applyBorder="1" applyAlignment="1">
      <alignment vertical="center" wrapText="1"/>
    </xf>
    <xf numFmtId="0" fontId="15" fillId="0" borderId="57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86" xfId="3" applyFont="1" applyBorder="1" applyAlignment="1">
      <alignment vertical="center"/>
    </xf>
    <xf numFmtId="0" fontId="13" fillId="0" borderId="86" xfId="0" applyFont="1" applyBorder="1"/>
    <xf numFmtId="0" fontId="2" fillId="0" borderId="48" xfId="0" applyFont="1" applyBorder="1" applyAlignment="1">
      <alignment vertical="center"/>
    </xf>
    <xf numFmtId="0" fontId="5" fillId="5" borderId="26" xfId="3" applyFont="1" applyFill="1" applyBorder="1" applyAlignment="1">
      <alignment vertical="center"/>
    </xf>
    <xf numFmtId="0" fontId="2" fillId="5" borderId="47" xfId="0" applyFont="1" applyFill="1" applyBorder="1" applyAlignment="1">
      <alignment vertical="center"/>
    </xf>
    <xf numFmtId="0" fontId="5" fillId="5" borderId="86" xfId="3" applyFont="1" applyFill="1" applyBorder="1" applyAlignment="1">
      <alignment vertical="center"/>
    </xf>
    <xf numFmtId="0" fontId="5" fillId="5" borderId="87" xfId="0" applyFont="1" applyFill="1" applyBorder="1" applyAlignment="1">
      <alignment horizontal="center"/>
    </xf>
    <xf numFmtId="0" fontId="5" fillId="5" borderId="86" xfId="0" applyFont="1" applyFill="1" applyBorder="1" applyAlignment="1">
      <alignment vertical="center"/>
    </xf>
    <xf numFmtId="0" fontId="13" fillId="5" borderId="86" xfId="0" applyFont="1" applyFill="1" applyBorder="1"/>
    <xf numFmtId="0" fontId="13" fillId="5" borderId="23" xfId="0" applyFont="1" applyFill="1" applyBorder="1"/>
    <xf numFmtId="0" fontId="13" fillId="5" borderId="32" xfId="0" applyFont="1" applyFill="1" applyBorder="1" applyAlignment="1">
      <alignment vertical="center"/>
    </xf>
    <xf numFmtId="0" fontId="5" fillId="4" borderId="86" xfId="3" applyFont="1" applyFill="1" applyBorder="1" applyAlignment="1">
      <alignment vertical="center"/>
    </xf>
    <xf numFmtId="0" fontId="13" fillId="4" borderId="86" xfId="0" applyFont="1" applyFill="1" applyBorder="1"/>
    <xf numFmtId="0" fontId="13" fillId="4" borderId="23" xfId="0" applyFont="1" applyFill="1" applyBorder="1"/>
    <xf numFmtId="0" fontId="13" fillId="4" borderId="32" xfId="0" applyFont="1" applyFill="1" applyBorder="1" applyAlignment="1">
      <alignment vertical="center"/>
    </xf>
    <xf numFmtId="0" fontId="13" fillId="4" borderId="59" xfId="0" applyFont="1" applyFill="1" applyBorder="1" applyAlignment="1">
      <alignment horizontal="center" vertical="center"/>
    </xf>
    <xf numFmtId="0" fontId="5" fillId="4" borderId="60" xfId="3" applyFont="1" applyFill="1" applyBorder="1" applyAlignment="1">
      <alignment vertical="center"/>
    </xf>
    <xf numFmtId="49" fontId="16" fillId="0" borderId="53" xfId="7" applyNumberFormat="1" applyFont="1" applyFill="1" applyBorder="1" applyAlignment="1">
      <alignment vertical="center" wrapText="1"/>
    </xf>
    <xf numFmtId="1" fontId="16" fillId="0" borderId="54" xfId="7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left"/>
    </xf>
    <xf numFmtId="0" fontId="13" fillId="4" borderId="32" xfId="0" applyFont="1" applyFill="1" applyBorder="1" applyAlignment="1">
      <alignment horizontal="left"/>
    </xf>
    <xf numFmtId="0" fontId="16" fillId="4" borderId="55" xfId="7" applyFont="1" applyFill="1" applyBorder="1" applyAlignment="1">
      <alignment horizontal="left"/>
    </xf>
    <xf numFmtId="0" fontId="5" fillId="0" borderId="32" xfId="5" applyFont="1" applyBorder="1" applyAlignment="1">
      <alignment vertical="center"/>
    </xf>
    <xf numFmtId="0" fontId="5" fillId="0" borderId="32" xfId="0" applyFont="1" applyBorder="1" applyAlignment="1">
      <alignment horizontal="left" vertical="top" wrapText="1"/>
    </xf>
    <xf numFmtId="0" fontId="13" fillId="0" borderId="52" xfId="0" applyFont="1" applyBorder="1"/>
    <xf numFmtId="0" fontId="16" fillId="0" borderId="0" xfId="7" applyFont="1" applyFill="1" applyBorder="1" applyAlignment="1">
      <alignment horizontal="center"/>
    </xf>
    <xf numFmtId="0" fontId="16" fillId="0" borderId="0" xfId="7" applyFont="1" applyFill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13" fillId="0" borderId="92" xfId="0" applyFont="1" applyBorder="1" applyAlignment="1">
      <alignment horizontal="center" vertical="center"/>
    </xf>
    <xf numFmtId="0" fontId="5" fillId="0" borderId="26" xfId="5" applyFont="1" applyBorder="1" applyAlignment="1">
      <alignment vertical="center"/>
    </xf>
    <xf numFmtId="0" fontId="0" fillId="0" borderId="7" xfId="0" applyBorder="1"/>
    <xf numFmtId="0" fontId="5" fillId="0" borderId="0" xfId="5" applyFont="1" applyAlignment="1">
      <alignment vertical="center"/>
    </xf>
    <xf numFmtId="0" fontId="13" fillId="0" borderId="10" xfId="0" applyFont="1" applyBorder="1" applyAlignment="1">
      <alignment vertical="center"/>
    </xf>
    <xf numFmtId="0" fontId="5" fillId="0" borderId="34" xfId="0" applyFont="1" applyBorder="1" applyAlignment="1">
      <alignment horizontal="left" vertical="top" wrapText="1"/>
    </xf>
    <xf numFmtId="0" fontId="13" fillId="0" borderId="44" xfId="0" applyFont="1" applyBorder="1" applyAlignment="1">
      <alignment horizontal="left"/>
    </xf>
    <xf numFmtId="0" fontId="13" fillId="0" borderId="44" xfId="0" applyFont="1" applyBorder="1"/>
    <xf numFmtId="0" fontId="5" fillId="0" borderId="89" xfId="0" applyFont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47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13" fillId="5" borderId="32" xfId="0" applyFont="1" applyFill="1" applyBorder="1"/>
    <xf numFmtId="0" fontId="13" fillId="4" borderId="32" xfId="0" applyFont="1" applyFill="1" applyBorder="1"/>
    <xf numFmtId="0" fontId="13" fillId="4" borderId="5" xfId="0" applyFont="1" applyFill="1" applyBorder="1" applyAlignment="1">
      <alignment horizontal="center" vertical="center"/>
    </xf>
    <xf numFmtId="0" fontId="5" fillId="4" borderId="38" xfId="5" applyFont="1" applyFill="1" applyBorder="1" applyAlignment="1">
      <alignment vertical="center"/>
    </xf>
    <xf numFmtId="0" fontId="2" fillId="5" borderId="23" xfId="0" applyFont="1" applyFill="1" applyBorder="1" applyAlignment="1">
      <alignment horizontal="center"/>
    </xf>
    <xf numFmtId="0" fontId="13" fillId="5" borderId="92" xfId="0" applyFont="1" applyFill="1" applyBorder="1" applyAlignment="1">
      <alignment horizontal="center" vertical="center"/>
    </xf>
    <xf numFmtId="0" fontId="5" fillId="5" borderId="26" xfId="5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0" fillId="5" borderId="0" xfId="0" applyFill="1"/>
    <xf numFmtId="0" fontId="13" fillId="5" borderId="26" xfId="0" applyFont="1" applyFill="1" applyBorder="1"/>
    <xf numFmtId="0" fontId="13" fillId="5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center" vertical="center"/>
    </xf>
    <xf numFmtId="0" fontId="5" fillId="4" borderId="0" xfId="5" applyFont="1" applyFill="1" applyAlignment="1">
      <alignment vertical="center"/>
    </xf>
    <xf numFmtId="0" fontId="13" fillId="0" borderId="26" xfId="0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0" fillId="0" borderId="90" xfId="0" applyBorder="1"/>
    <xf numFmtId="0" fontId="5" fillId="2" borderId="21" xfId="3" applyFont="1" applyFill="1" applyBorder="1" applyAlignment="1">
      <alignment vertical="center"/>
    </xf>
    <xf numFmtId="0" fontId="13" fillId="2" borderId="21" xfId="0" applyFont="1" applyFill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5" fillId="2" borderId="21" xfId="4" applyFont="1" applyFill="1" applyBorder="1" applyAlignment="1">
      <alignment vertical="center"/>
    </xf>
    <xf numFmtId="49" fontId="16" fillId="0" borderId="31" xfId="7" applyNumberFormat="1" applyFont="1" applyFill="1" applyBorder="1" applyAlignment="1">
      <alignment horizontal="center" vertical="center"/>
    </xf>
    <xf numFmtId="49" fontId="16" fillId="2" borderId="20" xfId="7" applyNumberFormat="1" applyFont="1" applyFill="1" applyBorder="1" applyAlignment="1">
      <alignment horizontal="center" vertical="center"/>
    </xf>
    <xf numFmtId="49" fontId="16" fillId="2" borderId="21" xfId="7" applyNumberFormat="1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/>
    </xf>
    <xf numFmtId="0" fontId="13" fillId="0" borderId="73" xfId="0" applyFont="1" applyBorder="1" applyAlignment="1">
      <alignment horizontal="center" vertical="center"/>
    </xf>
    <xf numFmtId="49" fontId="16" fillId="0" borderId="73" xfId="7" applyNumberFormat="1" applyFont="1" applyFill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2" borderId="95" xfId="0" applyFont="1" applyFill="1" applyBorder="1" applyAlignment="1">
      <alignment vertical="center"/>
    </xf>
    <xf numFmtId="0" fontId="0" fillId="2" borderId="80" xfId="0" applyFill="1" applyBorder="1"/>
    <xf numFmtId="0" fontId="0" fillId="2" borderId="82" xfId="0" applyFill="1" applyBorder="1"/>
    <xf numFmtId="0" fontId="13" fillId="2" borderId="89" xfId="0" applyFont="1" applyFill="1" applyBorder="1" applyAlignment="1">
      <alignment horizontal="center" vertical="center"/>
    </xf>
    <xf numFmtId="0" fontId="5" fillId="2" borderId="95" xfId="3" applyFont="1" applyFill="1" applyBorder="1" applyAlignment="1">
      <alignment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5" fillId="0" borderId="96" xfId="0" applyFont="1" applyBorder="1" applyAlignment="1">
      <alignment vertical="center"/>
    </xf>
    <xf numFmtId="0" fontId="13" fillId="0" borderId="96" xfId="0" applyFont="1" applyBorder="1" applyAlignment="1">
      <alignment vertical="center"/>
    </xf>
    <xf numFmtId="0" fontId="13" fillId="0" borderId="97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5" borderId="21" xfId="0" applyFont="1" applyFill="1" applyBorder="1" applyAlignment="1">
      <alignment vertical="center"/>
    </xf>
    <xf numFmtId="49" fontId="16" fillId="0" borderId="98" xfId="7" applyNumberFormat="1" applyFont="1" applyFill="1" applyBorder="1" applyAlignment="1">
      <alignment horizontal="center" vertical="center"/>
    </xf>
    <xf numFmtId="49" fontId="16" fillId="0" borderId="96" xfId="7" applyNumberFormat="1" applyFont="1" applyFill="1" applyBorder="1" applyAlignment="1">
      <alignment horizontal="left"/>
    </xf>
    <xf numFmtId="0" fontId="16" fillId="0" borderId="97" xfId="7" applyFont="1" applyFill="1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49" fontId="16" fillId="5" borderId="20" xfId="7" applyNumberFormat="1" applyFont="1" applyFill="1" applyBorder="1" applyAlignment="1">
      <alignment horizontal="center" vertical="center"/>
    </xf>
    <xf numFmtId="49" fontId="16" fillId="5" borderId="21" xfId="7" applyNumberFormat="1" applyFont="1" applyFill="1" applyBorder="1" applyAlignment="1">
      <alignment horizontal="left"/>
    </xf>
    <xf numFmtId="0" fontId="13" fillId="0" borderId="78" xfId="0" applyFont="1" applyBorder="1" applyAlignment="1">
      <alignment horizontal="center" vertical="center"/>
    </xf>
    <xf numFmtId="0" fontId="5" fillId="0" borderId="99" xfId="3" applyFont="1" applyBorder="1" applyAlignment="1">
      <alignment vertical="center"/>
    </xf>
    <xf numFmtId="0" fontId="5" fillId="0" borderId="100" xfId="0" applyFont="1" applyBorder="1" applyAlignment="1">
      <alignment horizontal="center"/>
    </xf>
    <xf numFmtId="20" fontId="0" fillId="0" borderId="0" xfId="0" applyNumberFormat="1"/>
    <xf numFmtId="20" fontId="5" fillId="2" borderId="0" xfId="0" applyNumberFormat="1" applyFont="1" applyFill="1" applyAlignment="1">
      <alignment horizontal="right"/>
    </xf>
    <xf numFmtId="0" fontId="13" fillId="2" borderId="101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/>
    </xf>
    <xf numFmtId="0" fontId="5" fillId="4" borderId="32" xfId="4" applyFont="1" applyFill="1" applyBorder="1" applyAlignment="1">
      <alignment vertical="center"/>
    </xf>
    <xf numFmtId="0" fontId="5" fillId="2" borderId="90" xfId="4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49" fontId="16" fillId="0" borderId="32" xfId="7" applyNumberFormat="1" applyFont="1" applyFill="1" applyBorder="1" applyAlignment="1">
      <alignment horizontal="center"/>
    </xf>
    <xf numFmtId="49" fontId="16" fillId="0" borderId="86" xfId="7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" fillId="4" borderId="78" xfId="0" applyFont="1" applyFill="1" applyBorder="1" applyAlignment="1">
      <alignment horizontal="left" vertical="center"/>
    </xf>
    <xf numFmtId="0" fontId="5" fillId="4" borderId="79" xfId="0" applyFont="1" applyFill="1" applyBorder="1" applyAlignment="1">
      <alignment horizontal="left" vertical="center"/>
    </xf>
    <xf numFmtId="0" fontId="5" fillId="4" borderId="80" xfId="0" applyFont="1" applyFill="1" applyBorder="1" applyAlignment="1">
      <alignment horizontal="left" vertical="top" wrapText="1"/>
    </xf>
    <xf numFmtId="0" fontId="5" fillId="4" borderId="81" xfId="0" applyFont="1" applyFill="1" applyBorder="1" applyAlignment="1">
      <alignment horizontal="left" vertical="top" wrapText="1"/>
    </xf>
    <xf numFmtId="0" fontId="5" fillId="4" borderId="82" xfId="0" applyFont="1" applyFill="1" applyBorder="1" applyAlignment="1">
      <alignment horizontal="center"/>
    </xf>
    <xf numFmtId="0" fontId="5" fillId="4" borderId="81" xfId="0" applyFont="1" applyFill="1" applyBorder="1" applyAlignment="1">
      <alignment horizontal="center"/>
    </xf>
    <xf numFmtId="0" fontId="5" fillId="4" borderId="80" xfId="0" applyFont="1" applyFill="1" applyBorder="1" applyAlignment="1">
      <alignment horizontal="center"/>
    </xf>
    <xf numFmtId="0" fontId="5" fillId="4" borderId="84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84" xfId="0" applyFont="1" applyBorder="1" applyAlignment="1">
      <alignment horizont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/>
    </xf>
    <xf numFmtId="0" fontId="5" fillId="0" borderId="99" xfId="5" applyFont="1" applyBorder="1" applyAlignment="1">
      <alignment vertical="center"/>
    </xf>
    <xf numFmtId="0" fontId="5" fillId="0" borderId="79" xfId="0" applyFont="1" applyBorder="1" applyAlignment="1">
      <alignment horizontal="center"/>
    </xf>
    <xf numFmtId="20" fontId="5" fillId="0" borderId="0" xfId="0" applyNumberFormat="1" applyFont="1" applyFill="1" applyAlignment="1">
      <alignment horizontal="right"/>
    </xf>
    <xf numFmtId="0" fontId="5" fillId="2" borderId="2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13" fillId="0" borderId="89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vertical="center"/>
    </xf>
    <xf numFmtId="0" fontId="13" fillId="2" borderId="8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5" fillId="2" borderId="22" xfId="3" applyFont="1" applyFill="1" applyBorder="1" applyAlignment="1">
      <alignment horizontal="center" vertical="center"/>
    </xf>
    <xf numFmtId="0" fontId="5" fillId="2" borderId="90" xfId="4" applyFont="1" applyFill="1" applyBorder="1" applyAlignment="1">
      <alignment horizontal="center" vertical="center"/>
    </xf>
    <xf numFmtId="49" fontId="16" fillId="2" borderId="86" xfId="7" applyNumberFormat="1" applyFont="1" applyFill="1" applyBorder="1" applyAlignment="1">
      <alignment horizontal="center" vertical="center" wrapText="1"/>
    </xf>
    <xf numFmtId="0" fontId="15" fillId="2" borderId="86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center"/>
    </xf>
    <xf numFmtId="0" fontId="5" fillId="0" borderId="26" xfId="3" applyFont="1" applyFill="1" applyBorder="1" applyAlignment="1">
      <alignment vertical="center"/>
    </xf>
    <xf numFmtId="0" fontId="5" fillId="2" borderId="21" xfId="3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5" fillId="0" borderId="42" xfId="3" applyFont="1" applyFill="1" applyBorder="1" applyAlignment="1">
      <alignment vertical="center"/>
    </xf>
    <xf numFmtId="0" fontId="0" fillId="0" borderId="0" xfId="0" applyFill="1"/>
    <xf numFmtId="0" fontId="5" fillId="0" borderId="2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5" fillId="2" borderId="41" xfId="3" applyFont="1" applyFill="1" applyBorder="1" applyAlignment="1">
      <alignment horizontal="center" vertical="center"/>
    </xf>
    <xf numFmtId="0" fontId="13" fillId="5" borderId="86" xfId="0" applyFont="1" applyFill="1" applyBorder="1" applyAlignment="1">
      <alignment horizontal="center" vertical="center"/>
    </xf>
    <xf numFmtId="49" fontId="16" fillId="5" borderId="86" xfId="7" applyNumberFormat="1" applyFont="1" applyFill="1" applyBorder="1" applyAlignment="1">
      <alignment horizontal="center"/>
    </xf>
    <xf numFmtId="0" fontId="5" fillId="5" borderId="0" xfId="3" applyFont="1" applyFill="1" applyAlignment="1">
      <alignment horizontal="center" vertical="center"/>
    </xf>
    <xf numFmtId="0" fontId="13" fillId="5" borderId="7" xfId="0" applyFont="1" applyFill="1" applyBorder="1" applyAlignment="1">
      <alignment horizontal="center"/>
    </xf>
    <xf numFmtId="0" fontId="13" fillId="0" borderId="89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5" fillId="5" borderId="86" xfId="3" applyFont="1" applyFill="1" applyBorder="1" applyAlignment="1">
      <alignment horizontal="center" vertical="center"/>
    </xf>
    <xf numFmtId="0" fontId="5" fillId="5" borderId="86" xfId="0" applyFont="1" applyFill="1" applyBorder="1" applyAlignment="1">
      <alignment horizontal="center" vertical="center"/>
    </xf>
    <xf numFmtId="0" fontId="13" fillId="5" borderId="86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4" borderId="55" xfId="0" applyFont="1" applyFill="1" applyBorder="1"/>
    <xf numFmtId="0" fontId="13" fillId="5" borderId="32" xfId="0" applyFont="1" applyFill="1" applyBorder="1" applyAlignment="1">
      <alignment horizontal="center"/>
    </xf>
    <xf numFmtId="0" fontId="5" fillId="0" borderId="26" xfId="5" applyFont="1" applyFill="1" applyBorder="1" applyAlignment="1">
      <alignment vertical="center"/>
    </xf>
    <xf numFmtId="0" fontId="5" fillId="5" borderId="21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/>
    </xf>
    <xf numFmtId="0" fontId="13" fillId="5" borderId="83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 vertical="center"/>
    </xf>
    <xf numFmtId="0" fontId="13" fillId="0" borderId="26" xfId="0" applyFont="1" applyFill="1" applyBorder="1"/>
    <xf numFmtId="0" fontId="5" fillId="0" borderId="102" xfId="0" applyFont="1" applyBorder="1" applyAlignment="1">
      <alignment horizontal="center" vertical="center"/>
    </xf>
    <xf numFmtId="0" fontId="5" fillId="0" borderId="103" xfId="0" applyFont="1" applyBorder="1" applyAlignment="1">
      <alignment horizontal="left"/>
    </xf>
    <xf numFmtId="0" fontId="5" fillId="2" borderId="8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/>
    </xf>
    <xf numFmtId="0" fontId="5" fillId="0" borderId="86" xfId="0" applyFont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5" fillId="0" borderId="86" xfId="0" applyFont="1" applyBorder="1" applyAlignment="1">
      <alignment vertical="center" wrapText="1"/>
    </xf>
    <xf numFmtId="0" fontId="5" fillId="2" borderId="21" xfId="4" applyFont="1" applyFill="1" applyBorder="1" applyAlignment="1">
      <alignment horizontal="center" vertical="center"/>
    </xf>
    <xf numFmtId="49" fontId="16" fillId="2" borderId="21" xfId="7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/>
    </xf>
    <xf numFmtId="0" fontId="13" fillId="2" borderId="95" xfId="0" applyFont="1" applyFill="1" applyBorder="1" applyAlignment="1">
      <alignment horizontal="center" vertical="center"/>
    </xf>
    <xf numFmtId="0" fontId="13" fillId="2" borderId="82" xfId="0" applyFont="1" applyFill="1" applyBorder="1" applyAlignment="1">
      <alignment horizontal="center"/>
    </xf>
    <xf numFmtId="49" fontId="16" fillId="5" borderId="21" xfId="7" applyNumberFormat="1" applyFont="1" applyFill="1" applyBorder="1" applyAlignment="1">
      <alignment horizontal="center"/>
    </xf>
    <xf numFmtId="0" fontId="5" fillId="0" borderId="86" xfId="0" applyFont="1" applyBorder="1" applyAlignment="1">
      <alignment horizontal="center"/>
    </xf>
    <xf numFmtId="0" fontId="15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5" fillId="0" borderId="96" xfId="3" applyFont="1" applyBorder="1" applyAlignment="1">
      <alignment vertical="center"/>
    </xf>
    <xf numFmtId="0" fontId="5" fillId="0" borderId="96" xfId="0" applyFont="1" applyBorder="1" applyAlignment="1">
      <alignment horizontal="center"/>
    </xf>
    <xf numFmtId="0" fontId="5" fillId="0" borderId="73" xfId="0" applyFont="1" applyBorder="1" applyAlignment="1">
      <alignment horizontal="center" vertical="center"/>
    </xf>
    <xf numFmtId="0" fontId="5" fillId="0" borderId="73" xfId="0" applyFont="1" applyBorder="1" applyAlignment="1">
      <alignment vertical="center"/>
    </xf>
    <xf numFmtId="0" fontId="13" fillId="2" borderId="43" xfId="0" applyFont="1" applyFill="1" applyBorder="1" applyAlignment="1">
      <alignment horizontal="center" vertical="center"/>
    </xf>
    <xf numFmtId="0" fontId="5" fillId="2" borderId="95" xfId="3" applyFont="1" applyFill="1" applyBorder="1" applyAlignment="1">
      <alignment horizontal="center" vertical="center"/>
    </xf>
  </cellXfs>
  <cellStyles count="8">
    <cellStyle name="Excel Built-in Normal" xfId="5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4" xfId="6" xr:uid="{651B8289-E85F-4B6C-A8B8-0AE31344496E}"/>
    <cellStyle name="Normal 5" xfId="4" xr:uid="{00000000-0005-0000-0000-000005000000}"/>
    <cellStyle name="Normal 6" xfId="7" xr:uid="{96568110-A3C3-46DE-9A6C-87665426A8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167641</xdr:rowOff>
    </xdr:from>
    <xdr:to>
      <xdr:col>3</xdr:col>
      <xdr:colOff>477408</xdr:colOff>
      <xdr:row>5</xdr:row>
      <xdr:rowOff>167641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FA3AE9-9E11-65DC-1560-01926A841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960" y="167641"/>
          <a:ext cx="934608" cy="914400"/>
        </a:xfrm>
        <a:prstGeom prst="rect">
          <a:avLst/>
        </a:prstGeom>
      </xdr:spPr>
    </xdr:pic>
    <xdr:clientData/>
  </xdr:twoCellAnchor>
  <xdr:twoCellAnchor editAs="oneCell">
    <xdr:from>
      <xdr:col>6</xdr:col>
      <xdr:colOff>601980</xdr:colOff>
      <xdr:row>0</xdr:row>
      <xdr:rowOff>137161</xdr:rowOff>
    </xdr:from>
    <xdr:to>
      <xdr:col>8</xdr:col>
      <xdr:colOff>170458</xdr:colOff>
      <xdr:row>5</xdr:row>
      <xdr:rowOff>152401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AF1B311-AC77-51AF-843B-66C07354D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6140" y="137161"/>
          <a:ext cx="1031518" cy="929640"/>
        </a:xfrm>
        <a:prstGeom prst="rect">
          <a:avLst/>
        </a:prstGeom>
      </xdr:spPr>
    </xdr:pic>
    <xdr:clientData/>
  </xdr:twoCellAnchor>
  <xdr:oneCellAnchor>
    <xdr:from>
      <xdr:col>2</xdr:col>
      <xdr:colOff>60960</xdr:colOff>
      <xdr:row>260</xdr:row>
      <xdr:rowOff>129541</xdr:rowOff>
    </xdr:from>
    <xdr:ext cx="934608" cy="914400"/>
    <xdr:pic>
      <xdr:nvPicPr>
        <xdr:cNvPr id="6" name="Imagen 5">
          <a:extLst>
            <a:ext uri="{FF2B5EF4-FFF2-40B4-BE49-F238E27FC236}">
              <a16:creationId xmlns:a16="http://schemas.microsoft.com/office/drawing/2014/main" id="{5BF15FBC-0CF4-4B1A-8067-EF899C4E3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" y="47106841"/>
          <a:ext cx="934608" cy="914400"/>
        </a:xfrm>
        <a:prstGeom prst="rect">
          <a:avLst/>
        </a:prstGeom>
      </xdr:spPr>
    </xdr:pic>
    <xdr:clientData/>
  </xdr:oneCellAnchor>
  <xdr:oneCellAnchor>
    <xdr:from>
      <xdr:col>6</xdr:col>
      <xdr:colOff>601980</xdr:colOff>
      <xdr:row>260</xdr:row>
      <xdr:rowOff>137161</xdr:rowOff>
    </xdr:from>
    <xdr:ext cx="1031518" cy="929640"/>
    <xdr:pic>
      <xdr:nvPicPr>
        <xdr:cNvPr id="7" name="Imagen 6">
          <a:extLst>
            <a:ext uri="{FF2B5EF4-FFF2-40B4-BE49-F238E27FC236}">
              <a16:creationId xmlns:a16="http://schemas.microsoft.com/office/drawing/2014/main" id="{931E952A-2C2F-425E-BDF4-F4E2C4703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6140" y="137161"/>
          <a:ext cx="1031518" cy="929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9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" sqref="F2"/>
    </sheetView>
  </sheetViews>
  <sheetFormatPr baseColWidth="10" defaultColWidth="11.44140625" defaultRowHeight="14.4" x14ac:dyDescent="0.3"/>
  <cols>
    <col min="1" max="2" width="3.33203125" customWidth="1"/>
    <col min="3" max="3" width="6.6640625" customWidth="1"/>
    <col min="4" max="4" width="14" customWidth="1"/>
    <col min="7" max="7" width="14" customWidth="1"/>
    <col min="9" max="9" width="33.109375" customWidth="1"/>
    <col min="10" max="10" width="31.6640625" customWidth="1"/>
  </cols>
  <sheetData>
    <row r="1" spans="2:20" x14ac:dyDescent="0.3">
      <c r="C1" s="1"/>
      <c r="D1" s="1"/>
      <c r="E1" s="1"/>
      <c r="H1" s="1"/>
      <c r="I1" s="15">
        <f ca="1">TODAY()</f>
        <v>45447</v>
      </c>
      <c r="J1" s="1"/>
      <c r="O1">
        <f ca="1">YEAR(I1)</f>
        <v>2024</v>
      </c>
      <c r="P1" s="16">
        <f ca="1">$O$1-O1</f>
        <v>0</v>
      </c>
    </row>
    <row r="2" spans="2:20" ht="15" thickBot="1" x14ac:dyDescent="0.35"/>
    <row r="3" spans="2:20" x14ac:dyDescent="0.3">
      <c r="C3" s="17" t="s">
        <v>6</v>
      </c>
      <c r="D3" s="18" t="s">
        <v>9</v>
      </c>
      <c r="E3" s="18" t="s">
        <v>10</v>
      </c>
      <c r="F3" s="19" t="s">
        <v>11</v>
      </c>
      <c r="G3" s="19" t="s">
        <v>7</v>
      </c>
      <c r="H3" s="18" t="s">
        <v>8</v>
      </c>
      <c r="I3" s="19" t="s">
        <v>122</v>
      </c>
      <c r="J3" s="19" t="s">
        <v>13</v>
      </c>
      <c r="K3" s="19" t="s">
        <v>14</v>
      </c>
      <c r="L3" s="19"/>
      <c r="M3" s="19" t="s">
        <v>15</v>
      </c>
      <c r="N3" s="19" t="s">
        <v>121</v>
      </c>
      <c r="O3" s="18" t="s">
        <v>16</v>
      </c>
      <c r="P3" s="18" t="s">
        <v>17</v>
      </c>
      <c r="Q3" s="20" t="s">
        <v>18</v>
      </c>
      <c r="R3" s="21"/>
      <c r="S3" s="19"/>
      <c r="T3" s="22"/>
    </row>
    <row r="4" spans="2:20" x14ac:dyDescent="0.3">
      <c r="B4">
        <v>1</v>
      </c>
      <c r="C4" s="27" t="s">
        <v>19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x14ac:dyDescent="0.3">
      <c r="B5">
        <v>2</v>
      </c>
      <c r="C5" s="5">
        <v>1</v>
      </c>
      <c r="D5" s="2" t="s">
        <v>0</v>
      </c>
      <c r="E5" s="3">
        <v>5</v>
      </c>
      <c r="F5" s="3" t="str">
        <f t="shared" ref="F5:F13" si="0">"Carril " &amp; E5</f>
        <v>Carril 5</v>
      </c>
      <c r="G5" s="25" t="s">
        <v>24</v>
      </c>
      <c r="H5" s="2">
        <v>1</v>
      </c>
      <c r="I5" s="9" t="s">
        <v>26</v>
      </c>
      <c r="J5" s="9" t="s">
        <v>27</v>
      </c>
      <c r="K5" s="3" t="s">
        <v>28</v>
      </c>
      <c r="L5" s="10"/>
      <c r="M5" s="26" t="s">
        <v>21</v>
      </c>
      <c r="N5" s="2">
        <v>2000</v>
      </c>
      <c r="O5" s="3">
        <v>1990</v>
      </c>
      <c r="P5" s="3">
        <f t="shared" ref="P5:P13" ca="1" si="1">$O$1-O5</f>
        <v>34</v>
      </c>
      <c r="Q5" s="4"/>
      <c r="R5" s="11"/>
      <c r="S5" s="12"/>
      <c r="T5" s="12"/>
    </row>
    <row r="6" spans="2:20" x14ac:dyDescent="0.3">
      <c r="B6">
        <v>3</v>
      </c>
      <c r="C6" s="5">
        <v>3</v>
      </c>
      <c r="D6" s="8" t="s">
        <v>1</v>
      </c>
      <c r="E6" s="3">
        <v>5</v>
      </c>
      <c r="F6" s="3" t="str">
        <f t="shared" si="0"/>
        <v>Carril 5</v>
      </c>
      <c r="G6" s="25" t="s">
        <v>24</v>
      </c>
      <c r="H6" s="2">
        <v>1</v>
      </c>
      <c r="I6" s="9" t="s">
        <v>29</v>
      </c>
      <c r="J6" s="9" t="s">
        <v>30</v>
      </c>
      <c r="K6" s="3" t="s">
        <v>28</v>
      </c>
      <c r="L6" s="10"/>
      <c r="M6" s="26" t="s">
        <v>21</v>
      </c>
      <c r="N6" s="2">
        <v>2000</v>
      </c>
      <c r="O6" s="3">
        <v>1992</v>
      </c>
      <c r="P6" s="3">
        <f t="shared" ca="1" si="1"/>
        <v>32</v>
      </c>
      <c r="Q6" s="4"/>
      <c r="R6" s="11"/>
      <c r="S6" s="12"/>
      <c r="T6" s="12"/>
    </row>
    <row r="7" spans="2:20" x14ac:dyDescent="0.3">
      <c r="B7">
        <v>4</v>
      </c>
      <c r="C7" s="5">
        <v>3</v>
      </c>
      <c r="D7" s="8" t="s">
        <v>1</v>
      </c>
      <c r="E7" s="3">
        <v>5</v>
      </c>
      <c r="F7" s="3" t="str">
        <f t="shared" si="0"/>
        <v>Carril 5</v>
      </c>
      <c r="G7" s="25" t="s">
        <v>24</v>
      </c>
      <c r="H7" s="2">
        <v>2</v>
      </c>
      <c r="I7" s="13" t="s">
        <v>32</v>
      </c>
      <c r="J7" s="13" t="s">
        <v>31</v>
      </c>
      <c r="K7" s="3" t="s">
        <v>28</v>
      </c>
      <c r="L7" s="10"/>
      <c r="M7" s="26" t="s">
        <v>21</v>
      </c>
      <c r="N7" s="2">
        <v>2000</v>
      </c>
      <c r="O7" s="3">
        <v>1998</v>
      </c>
      <c r="P7" s="3">
        <f t="shared" ca="1" si="1"/>
        <v>26</v>
      </c>
      <c r="Q7" s="4"/>
      <c r="R7" s="11"/>
      <c r="S7" s="12"/>
      <c r="T7" s="12"/>
    </row>
    <row r="8" spans="2:20" x14ac:dyDescent="0.3">
      <c r="B8">
        <v>5</v>
      </c>
      <c r="C8" s="5">
        <v>5</v>
      </c>
      <c r="D8" s="8" t="s">
        <v>2</v>
      </c>
      <c r="E8" s="3">
        <v>2</v>
      </c>
      <c r="F8" s="3" t="str">
        <f t="shared" si="0"/>
        <v>Carril 2</v>
      </c>
      <c r="G8" s="25" t="s">
        <v>24</v>
      </c>
      <c r="H8" s="2">
        <v>1</v>
      </c>
      <c r="I8" s="9" t="s">
        <v>26</v>
      </c>
      <c r="J8" s="9" t="s">
        <v>27</v>
      </c>
      <c r="K8" s="3" t="s">
        <v>28</v>
      </c>
      <c r="L8" s="10"/>
      <c r="M8" s="26" t="s">
        <v>21</v>
      </c>
      <c r="N8" s="2">
        <v>2000</v>
      </c>
      <c r="O8" s="3">
        <v>1990</v>
      </c>
      <c r="P8" s="3">
        <f t="shared" ca="1" si="1"/>
        <v>34</v>
      </c>
      <c r="Q8" s="4"/>
      <c r="R8" s="11"/>
      <c r="S8" s="12"/>
      <c r="T8" s="12"/>
    </row>
    <row r="9" spans="2:20" x14ac:dyDescent="0.3">
      <c r="B9">
        <v>6</v>
      </c>
      <c r="C9" s="5">
        <v>5</v>
      </c>
      <c r="D9" s="8" t="s">
        <v>2</v>
      </c>
      <c r="E9" s="3">
        <v>2</v>
      </c>
      <c r="F9" s="3" t="str">
        <f t="shared" si="0"/>
        <v>Carril 2</v>
      </c>
      <c r="G9" s="25" t="s">
        <v>24</v>
      </c>
      <c r="H9" s="2">
        <v>2</v>
      </c>
      <c r="I9" s="13" t="s">
        <v>32</v>
      </c>
      <c r="J9" s="13" t="s">
        <v>31</v>
      </c>
      <c r="K9" s="3" t="s">
        <v>28</v>
      </c>
      <c r="L9" s="10"/>
      <c r="M9" s="26" t="s">
        <v>21</v>
      </c>
      <c r="N9" s="2">
        <v>2000</v>
      </c>
      <c r="O9" s="3">
        <v>1998</v>
      </c>
      <c r="P9" s="3">
        <f t="shared" ca="1" si="1"/>
        <v>26</v>
      </c>
      <c r="Q9" s="4"/>
      <c r="R9" s="11"/>
      <c r="S9" s="12"/>
      <c r="T9" s="12"/>
    </row>
    <row r="10" spans="2:20" x14ac:dyDescent="0.3">
      <c r="B10">
        <v>7</v>
      </c>
      <c r="C10" s="5">
        <v>5</v>
      </c>
      <c r="D10" s="8" t="s">
        <v>2</v>
      </c>
      <c r="E10" s="5">
        <v>2</v>
      </c>
      <c r="F10" s="3" t="str">
        <f t="shared" si="0"/>
        <v>Carril 2</v>
      </c>
      <c r="G10" s="25" t="s">
        <v>24</v>
      </c>
      <c r="H10" s="2">
        <v>3</v>
      </c>
      <c r="I10" s="9" t="s">
        <v>33</v>
      </c>
      <c r="J10" s="9" t="s">
        <v>34</v>
      </c>
      <c r="K10" s="3" t="s">
        <v>28</v>
      </c>
      <c r="L10" s="10"/>
      <c r="M10" s="26" t="s">
        <v>21</v>
      </c>
      <c r="N10" s="2">
        <v>2000</v>
      </c>
      <c r="O10" s="3">
        <v>1997</v>
      </c>
      <c r="P10" s="3">
        <f t="shared" ca="1" si="1"/>
        <v>27</v>
      </c>
      <c r="Q10" s="6"/>
      <c r="R10" s="11"/>
      <c r="S10" s="12"/>
      <c r="T10" s="12"/>
    </row>
    <row r="11" spans="2:20" x14ac:dyDescent="0.3">
      <c r="B11">
        <v>8</v>
      </c>
      <c r="C11" s="5">
        <v>5</v>
      </c>
      <c r="D11" s="8" t="s">
        <v>2</v>
      </c>
      <c r="E11" s="5">
        <v>2</v>
      </c>
      <c r="F11" s="3" t="str">
        <f t="shared" si="0"/>
        <v>Carril 2</v>
      </c>
      <c r="G11" s="25" t="s">
        <v>24</v>
      </c>
      <c r="H11" s="8">
        <v>4</v>
      </c>
      <c r="I11" s="9" t="s">
        <v>35</v>
      </c>
      <c r="J11" s="9" t="s">
        <v>30</v>
      </c>
      <c r="K11" s="3" t="s">
        <v>28</v>
      </c>
      <c r="L11" s="10"/>
      <c r="M11" s="26" t="s">
        <v>21</v>
      </c>
      <c r="N11" s="2">
        <v>2000</v>
      </c>
      <c r="O11" s="3">
        <v>1992</v>
      </c>
      <c r="P11" s="3">
        <f t="shared" ca="1" si="1"/>
        <v>32</v>
      </c>
      <c r="Q11" s="6"/>
      <c r="R11" s="11"/>
      <c r="S11" s="12"/>
      <c r="T11" s="12"/>
    </row>
    <row r="12" spans="2:20" x14ac:dyDescent="0.3">
      <c r="B12">
        <v>9</v>
      </c>
      <c r="C12" s="5">
        <v>5</v>
      </c>
      <c r="D12" s="8" t="s">
        <v>2</v>
      </c>
      <c r="E12" s="5">
        <v>2</v>
      </c>
      <c r="F12" s="3" t="str">
        <f t="shared" si="0"/>
        <v>Carril 2</v>
      </c>
      <c r="G12" s="25" t="s">
        <v>24</v>
      </c>
      <c r="H12" s="8" t="s">
        <v>36</v>
      </c>
      <c r="I12" s="13" t="s">
        <v>37</v>
      </c>
      <c r="J12" s="13" t="s">
        <v>38</v>
      </c>
      <c r="K12" s="3" t="s">
        <v>28</v>
      </c>
      <c r="L12" s="10"/>
      <c r="M12" s="26" t="s">
        <v>21</v>
      </c>
      <c r="N12" s="2">
        <v>2000</v>
      </c>
      <c r="O12" s="3">
        <v>1998</v>
      </c>
      <c r="P12" s="3">
        <f t="shared" ca="1" si="1"/>
        <v>26</v>
      </c>
      <c r="Q12" s="6"/>
      <c r="R12" s="11"/>
      <c r="S12" s="12"/>
      <c r="T12" s="12"/>
    </row>
    <row r="13" spans="2:20" x14ac:dyDescent="0.3">
      <c r="B13">
        <v>10</v>
      </c>
      <c r="C13" s="5">
        <v>5</v>
      </c>
      <c r="D13" s="8" t="s">
        <v>2</v>
      </c>
      <c r="E13" s="5">
        <v>2</v>
      </c>
      <c r="F13" s="3" t="str">
        <f t="shared" si="0"/>
        <v>Carril 2</v>
      </c>
      <c r="G13" s="25" t="s">
        <v>24</v>
      </c>
      <c r="H13" s="8" t="s">
        <v>36</v>
      </c>
      <c r="I13" s="13" t="s">
        <v>39</v>
      </c>
      <c r="J13" s="9" t="s">
        <v>40</v>
      </c>
      <c r="K13" s="3" t="s">
        <v>28</v>
      </c>
      <c r="L13" s="10"/>
      <c r="M13" s="26" t="s">
        <v>21</v>
      </c>
      <c r="N13" s="2">
        <v>2000</v>
      </c>
      <c r="O13" s="3">
        <v>1997</v>
      </c>
      <c r="P13" s="3">
        <f t="shared" ca="1" si="1"/>
        <v>27</v>
      </c>
      <c r="Q13" s="6"/>
      <c r="R13" s="11"/>
      <c r="S13" s="12"/>
      <c r="T13" s="12"/>
    </row>
    <row r="14" spans="2:20" x14ac:dyDescent="0.3">
      <c r="B14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2"/>
      <c r="O14" s="14"/>
      <c r="P14" s="14"/>
      <c r="Q14" s="14"/>
      <c r="R14" s="14"/>
      <c r="S14" s="14"/>
      <c r="T14" s="14"/>
    </row>
    <row r="15" spans="2:20" x14ac:dyDescent="0.3">
      <c r="B15">
        <v>12</v>
      </c>
      <c r="C15" s="27" t="s">
        <v>118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"/>
      <c r="O15" s="24"/>
      <c r="P15" s="24"/>
      <c r="Q15" s="24"/>
      <c r="R15" s="24"/>
      <c r="S15" s="24"/>
      <c r="T15" s="24"/>
    </row>
    <row r="16" spans="2:20" x14ac:dyDescent="0.3">
      <c r="B16">
        <v>13</v>
      </c>
      <c r="C16" s="5">
        <v>2</v>
      </c>
      <c r="D16" s="2" t="s">
        <v>0</v>
      </c>
      <c r="E16" s="3">
        <v>3</v>
      </c>
      <c r="F16" s="3" t="str">
        <f>"Carril " &amp; E16</f>
        <v>Carril 3</v>
      </c>
      <c r="G16" s="25" t="s">
        <v>22</v>
      </c>
      <c r="H16" s="2">
        <v>1</v>
      </c>
      <c r="I16" s="9" t="s">
        <v>60</v>
      </c>
      <c r="J16" s="9" t="s">
        <v>61</v>
      </c>
      <c r="K16" s="3" t="s">
        <v>28</v>
      </c>
      <c r="L16" s="10"/>
      <c r="M16" s="26" t="s">
        <v>62</v>
      </c>
      <c r="N16" s="2">
        <v>2000</v>
      </c>
      <c r="O16" s="3">
        <v>2000</v>
      </c>
      <c r="P16" s="3">
        <f ca="1">$O$1-O16</f>
        <v>24</v>
      </c>
      <c r="Q16" s="4"/>
      <c r="R16" s="11"/>
      <c r="S16" s="12"/>
      <c r="T16" s="12"/>
    </row>
    <row r="17" spans="2:20" x14ac:dyDescent="0.3">
      <c r="B17">
        <v>14</v>
      </c>
      <c r="C17" s="5">
        <v>2</v>
      </c>
      <c r="D17" s="8" t="s">
        <v>0</v>
      </c>
      <c r="E17" s="3">
        <v>4</v>
      </c>
      <c r="F17" s="3" t="str">
        <f>"Carril " &amp; E17</f>
        <v>Carril 4</v>
      </c>
      <c r="G17" s="25" t="s">
        <v>20</v>
      </c>
      <c r="H17" s="2">
        <v>1</v>
      </c>
      <c r="I17" s="9" t="s">
        <v>63</v>
      </c>
      <c r="J17" s="9" t="s">
        <v>64</v>
      </c>
      <c r="K17" s="3" t="s">
        <v>28</v>
      </c>
      <c r="L17" s="10"/>
      <c r="M17" s="26" t="s">
        <v>62</v>
      </c>
      <c r="N17" s="2">
        <v>2000</v>
      </c>
      <c r="O17" s="3">
        <v>2000</v>
      </c>
      <c r="P17" s="3">
        <f ca="1">$O$1-O17</f>
        <v>24</v>
      </c>
      <c r="Q17" s="4"/>
      <c r="R17" s="11"/>
      <c r="S17" s="12"/>
      <c r="T17" s="12"/>
    </row>
    <row r="18" spans="2:20" x14ac:dyDescent="0.3">
      <c r="B18">
        <v>15</v>
      </c>
      <c r="C18" s="5">
        <v>2</v>
      </c>
      <c r="D18" s="8" t="s">
        <v>0</v>
      </c>
      <c r="E18" s="3">
        <v>1</v>
      </c>
      <c r="F18" s="3" t="str">
        <f>"Carril " &amp; E18</f>
        <v>Carril 1</v>
      </c>
      <c r="G18" s="25" t="s">
        <v>23</v>
      </c>
      <c r="H18" s="2">
        <v>1</v>
      </c>
      <c r="I18" s="13" t="s">
        <v>65</v>
      </c>
      <c r="J18" s="13" t="s">
        <v>66</v>
      </c>
      <c r="K18" s="3" t="s">
        <v>28</v>
      </c>
      <c r="L18" s="10"/>
      <c r="M18" s="26" t="s">
        <v>62</v>
      </c>
      <c r="N18" s="2">
        <v>2000</v>
      </c>
      <c r="O18" s="3">
        <v>1988</v>
      </c>
      <c r="P18" s="3">
        <f ca="1">$O$1-O18</f>
        <v>36</v>
      </c>
      <c r="Q18" s="4"/>
      <c r="R18" s="11"/>
      <c r="S18" s="12"/>
      <c r="T18" s="12"/>
    </row>
    <row r="19" spans="2:20" x14ac:dyDescent="0.3">
      <c r="B19">
        <v>16</v>
      </c>
      <c r="C19" s="5">
        <v>4</v>
      </c>
      <c r="D19" s="8" t="s">
        <v>1</v>
      </c>
      <c r="E19" s="3">
        <v>2</v>
      </c>
      <c r="F19" s="3" t="str">
        <f>"Carril " &amp; E19</f>
        <v>Carril 2</v>
      </c>
      <c r="G19" s="25" t="s">
        <v>24</v>
      </c>
      <c r="H19" s="2">
        <v>1</v>
      </c>
      <c r="I19" s="9" t="s">
        <v>67</v>
      </c>
      <c r="J19" s="9" t="s">
        <v>69</v>
      </c>
      <c r="K19" s="3" t="s">
        <v>28</v>
      </c>
      <c r="L19" s="10"/>
      <c r="M19" s="26" t="s">
        <v>62</v>
      </c>
      <c r="N19" s="2">
        <v>2000</v>
      </c>
      <c r="O19" s="3">
        <v>1995</v>
      </c>
      <c r="P19" s="3">
        <f ca="1">$O$1-O19</f>
        <v>29</v>
      </c>
      <c r="Q19" s="4"/>
      <c r="R19" s="11"/>
      <c r="S19" s="12"/>
      <c r="T19" s="12"/>
    </row>
    <row r="20" spans="2:20" x14ac:dyDescent="0.3">
      <c r="B20">
        <v>17</v>
      </c>
      <c r="C20" s="5">
        <v>4</v>
      </c>
      <c r="D20" s="8" t="s">
        <v>1</v>
      </c>
      <c r="E20" s="3">
        <v>2</v>
      </c>
      <c r="F20" s="3" t="str">
        <f>"Carril " &amp; E20</f>
        <v>Carril 2</v>
      </c>
      <c r="G20" s="25" t="s">
        <v>24</v>
      </c>
      <c r="H20" s="2">
        <v>2</v>
      </c>
      <c r="I20" s="13" t="s">
        <v>68</v>
      </c>
      <c r="J20" s="13" t="s">
        <v>70</v>
      </c>
      <c r="K20" s="3" t="s">
        <v>28</v>
      </c>
      <c r="L20" s="10"/>
      <c r="M20" s="26" t="s">
        <v>62</v>
      </c>
      <c r="N20" s="2">
        <v>2000</v>
      </c>
      <c r="O20" s="3">
        <v>1996</v>
      </c>
      <c r="P20" s="3">
        <f ca="1">$O$1-O20</f>
        <v>28</v>
      </c>
      <c r="Q20" s="4"/>
      <c r="R20" s="11"/>
      <c r="S20" s="12"/>
      <c r="T20" s="12"/>
    </row>
    <row r="21" spans="2:20" x14ac:dyDescent="0.3">
      <c r="B21">
        <v>18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"/>
      <c r="O21" s="14"/>
      <c r="P21" s="14"/>
      <c r="Q21" s="14"/>
      <c r="R21" s="14"/>
      <c r="S21" s="14"/>
      <c r="T21" s="14"/>
    </row>
    <row r="22" spans="2:20" x14ac:dyDescent="0.3">
      <c r="B22">
        <v>19</v>
      </c>
      <c r="C22" s="27" t="s">
        <v>19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"/>
      <c r="O22" s="23"/>
      <c r="P22" s="23"/>
      <c r="Q22" s="23"/>
      <c r="R22" s="23"/>
      <c r="S22" s="23"/>
      <c r="T22" s="23"/>
    </row>
    <row r="23" spans="2:20" x14ac:dyDescent="0.3">
      <c r="B23">
        <v>20</v>
      </c>
      <c r="C23" s="5">
        <v>1</v>
      </c>
      <c r="D23" s="8" t="s">
        <v>0</v>
      </c>
      <c r="E23" s="3">
        <v>2</v>
      </c>
      <c r="F23" s="3" t="str">
        <f t="shared" ref="F23:F32" si="2">"Carril " &amp; E23</f>
        <v>Carril 2</v>
      </c>
      <c r="G23" s="25" t="s">
        <v>79</v>
      </c>
      <c r="H23" s="2">
        <v>1</v>
      </c>
      <c r="I23" s="9" t="s">
        <v>75</v>
      </c>
      <c r="J23" s="9" t="s">
        <v>76</v>
      </c>
      <c r="K23" s="3" t="s">
        <v>28</v>
      </c>
      <c r="L23" s="10"/>
      <c r="M23" s="26" t="s">
        <v>21</v>
      </c>
      <c r="N23" s="2">
        <v>2000</v>
      </c>
      <c r="O23" s="3">
        <v>1988</v>
      </c>
      <c r="P23" s="3">
        <f t="shared" ref="P23:P32" ca="1" si="3">$O$1-O23</f>
        <v>36</v>
      </c>
      <c r="Q23" s="4"/>
      <c r="R23" s="11"/>
      <c r="S23" s="12"/>
      <c r="T23" s="12"/>
    </row>
    <row r="24" spans="2:20" x14ac:dyDescent="0.3">
      <c r="B24">
        <v>21</v>
      </c>
      <c r="C24" s="5">
        <v>1</v>
      </c>
      <c r="D24" s="8" t="s">
        <v>0</v>
      </c>
      <c r="E24" s="3">
        <v>2</v>
      </c>
      <c r="F24" s="3" t="str">
        <f t="shared" si="2"/>
        <v>Carril 2</v>
      </c>
      <c r="G24" s="25" t="s">
        <v>79</v>
      </c>
      <c r="H24" s="2" t="s">
        <v>36</v>
      </c>
      <c r="I24" s="9" t="s">
        <v>77</v>
      </c>
      <c r="J24" s="9" t="s">
        <v>78</v>
      </c>
      <c r="K24" s="3" t="s">
        <v>28</v>
      </c>
      <c r="L24" s="10"/>
      <c r="M24" s="26" t="s">
        <v>21</v>
      </c>
      <c r="N24" s="2">
        <v>2000</v>
      </c>
      <c r="O24" s="3">
        <v>2000</v>
      </c>
      <c r="P24" s="3">
        <f t="shared" ca="1" si="3"/>
        <v>24</v>
      </c>
      <c r="Q24" s="4"/>
      <c r="R24" s="11"/>
      <c r="S24" s="12"/>
      <c r="T24" s="12"/>
    </row>
    <row r="25" spans="2:20" x14ac:dyDescent="0.3">
      <c r="B25">
        <v>22</v>
      </c>
      <c r="C25" s="5">
        <v>3</v>
      </c>
      <c r="D25" s="8" t="s">
        <v>1</v>
      </c>
      <c r="E25" s="3">
        <v>2</v>
      </c>
      <c r="F25" s="3" t="str">
        <f t="shared" si="2"/>
        <v>Carril 2</v>
      </c>
      <c r="G25" s="25" t="s">
        <v>79</v>
      </c>
      <c r="H25" s="2">
        <v>1</v>
      </c>
      <c r="I25" s="9" t="s">
        <v>80</v>
      </c>
      <c r="J25" s="9" t="s">
        <v>78</v>
      </c>
      <c r="K25" s="3" t="s">
        <v>28</v>
      </c>
      <c r="L25" s="10"/>
      <c r="M25" s="26" t="s">
        <v>21</v>
      </c>
      <c r="N25" s="2">
        <v>2000</v>
      </c>
      <c r="O25" s="3">
        <v>2000</v>
      </c>
      <c r="P25" s="3">
        <f t="shared" ca="1" si="3"/>
        <v>24</v>
      </c>
      <c r="Q25" s="4"/>
      <c r="R25" s="11"/>
      <c r="S25" s="12"/>
      <c r="T25" s="12"/>
    </row>
    <row r="26" spans="2:20" x14ac:dyDescent="0.3">
      <c r="B26">
        <v>23</v>
      </c>
      <c r="C26" s="5">
        <v>3</v>
      </c>
      <c r="D26" s="8" t="s">
        <v>1</v>
      </c>
      <c r="E26" s="3">
        <v>2</v>
      </c>
      <c r="F26" s="3" t="str">
        <f t="shared" si="2"/>
        <v>Carril 2</v>
      </c>
      <c r="G26" s="25" t="s">
        <v>79</v>
      </c>
      <c r="H26" s="2">
        <v>2</v>
      </c>
      <c r="I26" s="13" t="s">
        <v>81</v>
      </c>
      <c r="J26" s="13" t="s">
        <v>82</v>
      </c>
      <c r="K26" s="3" t="s">
        <v>28</v>
      </c>
      <c r="L26" s="10"/>
      <c r="M26" s="26" t="s">
        <v>21</v>
      </c>
      <c r="N26" s="2">
        <v>2000</v>
      </c>
      <c r="O26" s="3">
        <v>1999</v>
      </c>
      <c r="P26" s="3">
        <f t="shared" ca="1" si="3"/>
        <v>25</v>
      </c>
      <c r="Q26" s="4"/>
      <c r="R26" s="11"/>
      <c r="S26" s="12"/>
      <c r="T26" s="12"/>
    </row>
    <row r="27" spans="2:20" x14ac:dyDescent="0.3">
      <c r="B27">
        <v>24</v>
      </c>
      <c r="C27" s="5">
        <v>3</v>
      </c>
      <c r="D27" s="8" t="s">
        <v>1</v>
      </c>
      <c r="E27" s="3">
        <v>2</v>
      </c>
      <c r="F27" s="3" t="str">
        <f t="shared" si="2"/>
        <v>Carril 2</v>
      </c>
      <c r="G27" s="25" t="s">
        <v>79</v>
      </c>
      <c r="H27" s="2" t="s">
        <v>36</v>
      </c>
      <c r="I27" s="13" t="s">
        <v>83</v>
      </c>
      <c r="J27" s="13" t="s">
        <v>84</v>
      </c>
      <c r="K27" s="3" t="s">
        <v>28</v>
      </c>
      <c r="L27" s="10"/>
      <c r="M27" s="26" t="s">
        <v>21</v>
      </c>
      <c r="N27" s="2">
        <v>2000</v>
      </c>
      <c r="O27" s="3">
        <v>1975</v>
      </c>
      <c r="P27" s="3">
        <f t="shared" ca="1" si="3"/>
        <v>49</v>
      </c>
      <c r="Q27" s="4"/>
      <c r="R27" s="11"/>
      <c r="S27" s="12"/>
      <c r="T27" s="12"/>
    </row>
    <row r="28" spans="2:20" x14ac:dyDescent="0.3">
      <c r="B28">
        <v>25</v>
      </c>
      <c r="C28" s="5">
        <v>5</v>
      </c>
      <c r="D28" s="8" t="s">
        <v>2</v>
      </c>
      <c r="E28" s="3">
        <v>5</v>
      </c>
      <c r="F28" s="3" t="str">
        <f t="shared" si="2"/>
        <v>Carril 5</v>
      </c>
      <c r="G28" s="25" t="s">
        <v>79</v>
      </c>
      <c r="H28" s="2">
        <v>1</v>
      </c>
      <c r="I28" s="9" t="s">
        <v>75</v>
      </c>
      <c r="J28" s="9" t="s">
        <v>76</v>
      </c>
      <c r="K28" s="3" t="s">
        <v>28</v>
      </c>
      <c r="L28" s="10"/>
      <c r="M28" s="26" t="s">
        <v>21</v>
      </c>
      <c r="N28" s="2">
        <v>2000</v>
      </c>
      <c r="O28" s="3">
        <v>1988</v>
      </c>
      <c r="P28" s="3">
        <f t="shared" ca="1" si="3"/>
        <v>36</v>
      </c>
      <c r="Q28" s="4"/>
      <c r="R28" s="11"/>
      <c r="S28" s="12"/>
      <c r="T28" s="12"/>
    </row>
    <row r="29" spans="2:20" x14ac:dyDescent="0.3">
      <c r="B29">
        <v>26</v>
      </c>
      <c r="C29" s="5">
        <v>5</v>
      </c>
      <c r="D29" s="8" t="s">
        <v>2</v>
      </c>
      <c r="E29" s="3">
        <v>5</v>
      </c>
      <c r="F29" s="3" t="str">
        <f t="shared" si="2"/>
        <v>Carril 5</v>
      </c>
      <c r="G29" s="25" t="s">
        <v>79</v>
      </c>
      <c r="H29" s="2">
        <v>2</v>
      </c>
      <c r="I29" s="13" t="s">
        <v>85</v>
      </c>
      <c r="J29" s="13" t="s">
        <v>84</v>
      </c>
      <c r="K29" s="3" t="s">
        <v>28</v>
      </c>
      <c r="L29" s="10"/>
      <c r="M29" s="26" t="s">
        <v>21</v>
      </c>
      <c r="N29" s="2">
        <v>2000</v>
      </c>
      <c r="O29" s="3">
        <v>1975</v>
      </c>
      <c r="P29" s="3">
        <f t="shared" ca="1" si="3"/>
        <v>49</v>
      </c>
      <c r="Q29" s="4"/>
      <c r="R29" s="11"/>
      <c r="S29" s="12"/>
      <c r="T29" s="12"/>
    </row>
    <row r="30" spans="2:20" x14ac:dyDescent="0.3">
      <c r="B30">
        <v>27</v>
      </c>
      <c r="C30" s="5">
        <v>5</v>
      </c>
      <c r="D30" s="8" t="s">
        <v>2</v>
      </c>
      <c r="E30" s="5">
        <v>5</v>
      </c>
      <c r="F30" s="3" t="str">
        <f t="shared" si="2"/>
        <v>Carril 5</v>
      </c>
      <c r="G30" s="25" t="s">
        <v>79</v>
      </c>
      <c r="H30" s="2">
        <v>3</v>
      </c>
      <c r="I30" s="9" t="s">
        <v>86</v>
      </c>
      <c r="J30" s="9" t="s">
        <v>78</v>
      </c>
      <c r="K30" s="3" t="s">
        <v>28</v>
      </c>
      <c r="L30" s="10"/>
      <c r="M30" s="26" t="s">
        <v>21</v>
      </c>
      <c r="N30" s="2">
        <v>2000</v>
      </c>
      <c r="O30" s="3">
        <v>2000</v>
      </c>
      <c r="P30" s="3">
        <f t="shared" ca="1" si="3"/>
        <v>24</v>
      </c>
      <c r="Q30" s="6"/>
      <c r="R30" s="11"/>
      <c r="S30" s="12"/>
      <c r="T30" s="12"/>
    </row>
    <row r="31" spans="2:20" x14ac:dyDescent="0.3">
      <c r="B31">
        <v>28</v>
      </c>
      <c r="C31" s="5">
        <v>5</v>
      </c>
      <c r="D31" s="8" t="s">
        <v>2</v>
      </c>
      <c r="E31" s="5">
        <v>5</v>
      </c>
      <c r="F31" s="3" t="str">
        <f t="shared" si="2"/>
        <v>Carril 5</v>
      </c>
      <c r="G31" s="25" t="s">
        <v>79</v>
      </c>
      <c r="H31" s="8">
        <v>4</v>
      </c>
      <c r="I31" s="13" t="s">
        <v>87</v>
      </c>
      <c r="J31" s="13" t="s">
        <v>82</v>
      </c>
      <c r="K31" s="3" t="s">
        <v>28</v>
      </c>
      <c r="L31" s="10"/>
      <c r="M31" s="26" t="s">
        <v>21</v>
      </c>
      <c r="N31" s="2">
        <v>2000</v>
      </c>
      <c r="O31" s="3">
        <v>1999</v>
      </c>
      <c r="P31" s="3">
        <f t="shared" ca="1" si="3"/>
        <v>25</v>
      </c>
      <c r="Q31" s="6"/>
      <c r="R31" s="11"/>
      <c r="S31" s="12"/>
      <c r="T31" s="12"/>
    </row>
    <row r="32" spans="2:20" x14ac:dyDescent="0.3">
      <c r="B32">
        <v>29</v>
      </c>
      <c r="C32" s="5">
        <v>5</v>
      </c>
      <c r="D32" s="8" t="s">
        <v>2</v>
      </c>
      <c r="E32" s="5">
        <v>5</v>
      </c>
      <c r="F32" s="3" t="str">
        <f t="shared" si="2"/>
        <v>Carril 5</v>
      </c>
      <c r="G32" s="25" t="s">
        <v>79</v>
      </c>
      <c r="H32" s="8" t="s">
        <v>36</v>
      </c>
      <c r="I32" s="13" t="s">
        <v>89</v>
      </c>
      <c r="J32" s="13" t="s">
        <v>88</v>
      </c>
      <c r="K32" s="3" t="s">
        <v>28</v>
      </c>
      <c r="L32" s="10"/>
      <c r="M32" s="26" t="s">
        <v>21</v>
      </c>
      <c r="N32" s="2">
        <v>2000</v>
      </c>
      <c r="O32" s="3">
        <v>1993</v>
      </c>
      <c r="P32" s="3">
        <f t="shared" ca="1" si="3"/>
        <v>31</v>
      </c>
      <c r="Q32" s="6"/>
      <c r="R32" s="11"/>
      <c r="S32" s="12"/>
      <c r="T32" s="12"/>
    </row>
    <row r="33" spans="2:20" x14ac:dyDescent="0.3">
      <c r="B33">
        <v>30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2"/>
      <c r="O33" s="14"/>
      <c r="P33" s="14"/>
      <c r="Q33" s="14"/>
      <c r="R33" s="14"/>
      <c r="S33" s="14"/>
      <c r="T33" s="14"/>
    </row>
    <row r="34" spans="2:20" x14ac:dyDescent="0.3">
      <c r="B34">
        <v>31</v>
      </c>
      <c r="C34" s="27" t="s">
        <v>118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"/>
      <c r="O34" s="24"/>
      <c r="P34" s="24"/>
      <c r="Q34" s="24"/>
      <c r="R34" s="24"/>
      <c r="S34" s="24"/>
      <c r="T34" s="24"/>
    </row>
    <row r="35" spans="2:20" x14ac:dyDescent="0.3">
      <c r="B35">
        <v>32</v>
      </c>
      <c r="C35" s="5">
        <v>2</v>
      </c>
      <c r="D35" s="8" t="s">
        <v>0</v>
      </c>
      <c r="E35" s="3">
        <v>2</v>
      </c>
      <c r="F35" s="3" t="str">
        <f>"Carril " &amp; E35</f>
        <v>Carril 2</v>
      </c>
      <c r="G35" s="25" t="s">
        <v>79</v>
      </c>
      <c r="H35" s="2">
        <v>1</v>
      </c>
      <c r="I35" s="9" t="s">
        <v>97</v>
      </c>
      <c r="J35" s="9" t="s">
        <v>98</v>
      </c>
      <c r="K35" s="3" t="s">
        <v>28</v>
      </c>
      <c r="L35" s="10"/>
      <c r="M35" s="26" t="s">
        <v>62</v>
      </c>
      <c r="N35" s="2">
        <v>2000</v>
      </c>
      <c r="O35" s="3">
        <v>2001</v>
      </c>
      <c r="P35" s="3">
        <f ca="1">$O$1-O35</f>
        <v>23</v>
      </c>
      <c r="Q35" s="4"/>
      <c r="R35" s="11"/>
      <c r="S35" s="12"/>
      <c r="T35" s="12"/>
    </row>
    <row r="36" spans="2:20" x14ac:dyDescent="0.3">
      <c r="B36">
        <v>33</v>
      </c>
      <c r="C36" s="5">
        <v>2</v>
      </c>
      <c r="D36" s="8" t="s">
        <v>0</v>
      </c>
      <c r="E36" s="3">
        <v>2</v>
      </c>
      <c r="F36" s="3" t="str">
        <f>"Carril " &amp; E36</f>
        <v>Carril 2</v>
      </c>
      <c r="G36" s="25" t="s">
        <v>79</v>
      </c>
      <c r="H36" s="2" t="s">
        <v>36</v>
      </c>
      <c r="I36" s="13" t="s">
        <v>99</v>
      </c>
      <c r="J36" s="13" t="s">
        <v>100</v>
      </c>
      <c r="K36" s="3" t="s">
        <v>28</v>
      </c>
      <c r="L36" s="10"/>
      <c r="M36" s="26" t="s">
        <v>62</v>
      </c>
      <c r="N36" s="2">
        <v>2000</v>
      </c>
      <c r="O36" s="3">
        <v>2000</v>
      </c>
      <c r="P36" s="3">
        <f ca="1">$O$1-O36</f>
        <v>24</v>
      </c>
      <c r="Q36" s="4"/>
      <c r="R36" s="11"/>
      <c r="S36" s="12"/>
      <c r="T36" s="12"/>
    </row>
    <row r="37" spans="2:20" x14ac:dyDescent="0.3">
      <c r="B37">
        <v>34</v>
      </c>
      <c r="C37" s="5">
        <v>4</v>
      </c>
      <c r="D37" s="8" t="s">
        <v>1</v>
      </c>
      <c r="E37" s="3">
        <v>5</v>
      </c>
      <c r="F37" s="3" t="str">
        <f>"Carril " &amp; E37</f>
        <v>Carril 5</v>
      </c>
      <c r="G37" s="25" t="s">
        <v>79</v>
      </c>
      <c r="H37" s="2">
        <v>1</v>
      </c>
      <c r="I37" s="13" t="s">
        <v>103</v>
      </c>
      <c r="J37" s="13" t="s">
        <v>100</v>
      </c>
      <c r="K37" s="3" t="s">
        <v>28</v>
      </c>
      <c r="L37" s="10"/>
      <c r="M37" s="26" t="s">
        <v>62</v>
      </c>
      <c r="N37" s="2">
        <v>2000</v>
      </c>
      <c r="O37" s="3">
        <v>2000</v>
      </c>
      <c r="P37" s="3">
        <f ca="1">$O$1-O37</f>
        <v>24</v>
      </c>
      <c r="Q37" s="4"/>
      <c r="R37" s="11"/>
      <c r="S37" s="12"/>
      <c r="T37" s="12"/>
    </row>
    <row r="38" spans="2:20" x14ac:dyDescent="0.3">
      <c r="B38">
        <v>35</v>
      </c>
      <c r="C38" s="5">
        <v>4</v>
      </c>
      <c r="D38" s="8" t="s">
        <v>1</v>
      </c>
      <c r="E38" s="3">
        <v>5</v>
      </c>
      <c r="F38" s="3" t="str">
        <f>"Carril " &amp; E38</f>
        <v>Carril 5</v>
      </c>
      <c r="G38" s="25" t="s">
        <v>79</v>
      </c>
      <c r="H38" s="2">
        <v>2</v>
      </c>
      <c r="I38" s="13" t="s">
        <v>101</v>
      </c>
      <c r="J38" s="13" t="s">
        <v>102</v>
      </c>
      <c r="K38" s="3" t="s">
        <v>28</v>
      </c>
      <c r="L38" s="10"/>
      <c r="M38" s="26" t="s">
        <v>62</v>
      </c>
      <c r="N38" s="2">
        <v>2000</v>
      </c>
      <c r="O38" s="3">
        <v>2000</v>
      </c>
      <c r="P38" s="3">
        <f ca="1">$O$1-O38</f>
        <v>24</v>
      </c>
      <c r="Q38" s="4"/>
      <c r="R38" s="11"/>
      <c r="S38" s="12"/>
      <c r="T38" s="12"/>
    </row>
    <row r="39" spans="2:20" x14ac:dyDescent="0.3">
      <c r="B39">
        <v>36</v>
      </c>
      <c r="C39" s="5">
        <v>4</v>
      </c>
      <c r="D39" s="8" t="s">
        <v>1</v>
      </c>
      <c r="E39" s="3">
        <v>5</v>
      </c>
      <c r="F39" s="3" t="str">
        <f>"Carril " &amp; E39</f>
        <v>Carril 5</v>
      </c>
      <c r="G39" s="25" t="s">
        <v>79</v>
      </c>
      <c r="H39" s="2" t="s">
        <v>36</v>
      </c>
      <c r="I39" s="9" t="s">
        <v>104</v>
      </c>
      <c r="J39" s="9" t="s">
        <v>98</v>
      </c>
      <c r="K39" s="3" t="s">
        <v>28</v>
      </c>
      <c r="L39" s="10"/>
      <c r="M39" s="26" t="s">
        <v>62</v>
      </c>
      <c r="N39" s="2">
        <v>2000</v>
      </c>
      <c r="O39" s="3">
        <v>2001</v>
      </c>
      <c r="P39" s="3">
        <f ca="1">$O$1-O39</f>
        <v>23</v>
      </c>
      <c r="Q39" s="4"/>
      <c r="R39" s="11"/>
      <c r="S39" s="12"/>
      <c r="T39" s="12"/>
    </row>
    <row r="41" spans="2:20" ht="15" thickBot="1" x14ac:dyDescent="0.35"/>
    <row r="42" spans="2:20" x14ac:dyDescent="0.3">
      <c r="C42" s="17" t="s">
        <v>6</v>
      </c>
      <c r="D42" s="18" t="s">
        <v>9</v>
      </c>
      <c r="E42" s="18" t="s">
        <v>10</v>
      </c>
      <c r="F42" s="19" t="s">
        <v>11</v>
      </c>
      <c r="G42" s="19" t="s">
        <v>7</v>
      </c>
      <c r="H42" s="18" t="s">
        <v>8</v>
      </c>
      <c r="I42" s="19" t="s">
        <v>12</v>
      </c>
      <c r="J42" s="19" t="s">
        <v>13</v>
      </c>
      <c r="K42" s="19" t="s">
        <v>14</v>
      </c>
      <c r="L42" s="19"/>
      <c r="M42" s="19" t="s">
        <v>15</v>
      </c>
      <c r="N42" s="19" t="s">
        <v>121</v>
      </c>
      <c r="O42" s="18" t="s">
        <v>16</v>
      </c>
      <c r="P42" s="18" t="s">
        <v>17</v>
      </c>
      <c r="Q42" s="20" t="s">
        <v>18</v>
      </c>
      <c r="R42" s="21"/>
      <c r="S42" s="19"/>
      <c r="T42" s="22"/>
    </row>
    <row r="43" spans="2:20" x14ac:dyDescent="0.3">
      <c r="B43">
        <v>1</v>
      </c>
      <c r="C43" s="28" t="s">
        <v>25</v>
      </c>
      <c r="D43" s="7"/>
      <c r="E43" s="7"/>
      <c r="F43" s="7"/>
      <c r="G43" s="7"/>
      <c r="H43" s="7"/>
      <c r="I43" s="7"/>
      <c r="J43" s="7"/>
      <c r="K43" s="7"/>
      <c r="L43" s="23"/>
      <c r="M43" s="7"/>
      <c r="N43" s="23"/>
      <c r="O43" s="7"/>
      <c r="P43" s="7"/>
      <c r="Q43" s="7"/>
      <c r="R43" s="7"/>
      <c r="S43" s="7"/>
      <c r="T43" s="7"/>
    </row>
    <row r="44" spans="2:20" x14ac:dyDescent="0.3">
      <c r="B44">
        <v>2</v>
      </c>
      <c r="C44" s="7">
        <v>1</v>
      </c>
      <c r="D44" s="8" t="s">
        <v>3</v>
      </c>
      <c r="E44" s="3">
        <v>3</v>
      </c>
      <c r="F44" s="3" t="str">
        <f t="shared" ref="F44:F62" si="4">"Carril " &amp; E44</f>
        <v>Carril 3</v>
      </c>
      <c r="G44" s="9" t="s">
        <v>22</v>
      </c>
      <c r="H44" s="8">
        <v>1</v>
      </c>
      <c r="I44" s="9" t="s">
        <v>42</v>
      </c>
      <c r="J44" s="9" t="s">
        <v>34</v>
      </c>
      <c r="K44" s="3" t="s">
        <v>28</v>
      </c>
      <c r="L44" s="2"/>
      <c r="M44" s="2" t="s">
        <v>21</v>
      </c>
      <c r="N44" s="2">
        <v>2000</v>
      </c>
      <c r="O44" s="3">
        <v>1997</v>
      </c>
      <c r="P44" s="3">
        <f t="shared" ref="P44:P61" ca="1" si="5">$P$1-O44</f>
        <v>-1997</v>
      </c>
      <c r="Q44" s="6"/>
      <c r="R44" s="11"/>
      <c r="S44" s="12"/>
      <c r="T44" s="12"/>
    </row>
    <row r="45" spans="2:20" x14ac:dyDescent="0.3">
      <c r="B45">
        <v>3</v>
      </c>
      <c r="C45" s="7">
        <v>1</v>
      </c>
      <c r="D45" s="8" t="s">
        <v>3</v>
      </c>
      <c r="E45" s="3">
        <v>3</v>
      </c>
      <c r="F45" s="3" t="str">
        <f t="shared" si="4"/>
        <v>Carril 3</v>
      </c>
      <c r="G45" s="9" t="s">
        <v>22</v>
      </c>
      <c r="H45" s="8">
        <v>2</v>
      </c>
      <c r="I45" s="13" t="s">
        <v>43</v>
      </c>
      <c r="J45" s="13" t="s">
        <v>38</v>
      </c>
      <c r="K45" s="3" t="s">
        <v>28</v>
      </c>
      <c r="L45" s="2"/>
      <c r="M45" s="2" t="s">
        <v>21</v>
      </c>
      <c r="N45" s="2">
        <v>2000</v>
      </c>
      <c r="O45" s="3">
        <v>1998</v>
      </c>
      <c r="P45" s="3">
        <f t="shared" ca="1" si="5"/>
        <v>-1998</v>
      </c>
      <c r="Q45" s="6"/>
      <c r="R45" s="11"/>
      <c r="S45" s="12"/>
      <c r="T45" s="12"/>
    </row>
    <row r="46" spans="2:20" x14ac:dyDescent="0.3">
      <c r="B46">
        <v>4</v>
      </c>
      <c r="C46" s="7">
        <v>1</v>
      </c>
      <c r="D46" s="8" t="s">
        <v>3</v>
      </c>
      <c r="E46" s="3">
        <v>5</v>
      </c>
      <c r="F46" s="3" t="str">
        <f t="shared" si="4"/>
        <v>Carril 5</v>
      </c>
      <c r="G46" s="9" t="s">
        <v>20</v>
      </c>
      <c r="H46" s="8">
        <v>1</v>
      </c>
      <c r="I46" s="13" t="s">
        <v>44</v>
      </c>
      <c r="J46" s="14" t="s">
        <v>45</v>
      </c>
      <c r="K46" s="3" t="s">
        <v>28</v>
      </c>
      <c r="L46" s="2"/>
      <c r="M46" s="2" t="s">
        <v>21</v>
      </c>
      <c r="N46" s="2">
        <v>2000</v>
      </c>
      <c r="O46" s="3">
        <v>1996</v>
      </c>
      <c r="P46" s="3">
        <f t="shared" ca="1" si="5"/>
        <v>-1996</v>
      </c>
      <c r="Q46" s="6"/>
      <c r="R46" s="11"/>
      <c r="S46" s="12"/>
      <c r="T46" s="12"/>
    </row>
    <row r="47" spans="2:20" x14ac:dyDescent="0.3">
      <c r="B47">
        <v>5</v>
      </c>
      <c r="C47" s="7">
        <v>1</v>
      </c>
      <c r="D47" s="8" t="s">
        <v>3</v>
      </c>
      <c r="E47" s="3">
        <v>5</v>
      </c>
      <c r="F47" s="3" t="str">
        <f t="shared" si="4"/>
        <v>Carril 5</v>
      </c>
      <c r="G47" s="9" t="s">
        <v>20</v>
      </c>
      <c r="H47" s="8">
        <v>2</v>
      </c>
      <c r="I47" s="9" t="s">
        <v>46</v>
      </c>
      <c r="J47" s="9" t="s">
        <v>30</v>
      </c>
      <c r="K47" s="3" t="s">
        <v>28</v>
      </c>
      <c r="L47" s="2"/>
      <c r="M47" s="2" t="s">
        <v>21</v>
      </c>
      <c r="N47" s="2">
        <v>2000</v>
      </c>
      <c r="O47" s="3">
        <v>1992</v>
      </c>
      <c r="P47" s="3">
        <f t="shared" ca="1" si="5"/>
        <v>-1992</v>
      </c>
      <c r="Q47" s="6"/>
      <c r="R47" s="11"/>
      <c r="S47" s="12"/>
      <c r="T47" s="12"/>
    </row>
    <row r="48" spans="2:20" x14ac:dyDescent="0.3">
      <c r="B48">
        <v>6</v>
      </c>
      <c r="C48" s="7">
        <v>3</v>
      </c>
      <c r="D48" s="8" t="s">
        <v>4</v>
      </c>
      <c r="E48" s="3">
        <v>5</v>
      </c>
      <c r="F48" s="3" t="str">
        <f t="shared" si="4"/>
        <v>Carril 5</v>
      </c>
      <c r="G48" s="8" t="s">
        <v>24</v>
      </c>
      <c r="H48" s="8">
        <v>1</v>
      </c>
      <c r="I48" s="9" t="s">
        <v>26</v>
      </c>
      <c r="J48" s="9" t="s">
        <v>27</v>
      </c>
      <c r="K48" s="3" t="s">
        <v>28</v>
      </c>
      <c r="L48" s="2"/>
      <c r="M48" s="2" t="s">
        <v>21</v>
      </c>
      <c r="N48" s="2">
        <v>2000</v>
      </c>
      <c r="O48" s="3">
        <v>1990</v>
      </c>
      <c r="P48" s="3">
        <f t="shared" ca="1" si="5"/>
        <v>-1990</v>
      </c>
      <c r="Q48" s="6"/>
      <c r="R48" s="11"/>
      <c r="S48" s="12"/>
      <c r="T48" s="12"/>
    </row>
    <row r="49" spans="2:20" x14ac:dyDescent="0.3">
      <c r="B49">
        <v>7</v>
      </c>
      <c r="C49" s="7">
        <v>3</v>
      </c>
      <c r="D49" s="8" t="s">
        <v>4</v>
      </c>
      <c r="E49" s="3">
        <v>5</v>
      </c>
      <c r="F49" s="3" t="str">
        <f t="shared" si="4"/>
        <v>Carril 5</v>
      </c>
      <c r="G49" s="8" t="s">
        <v>24</v>
      </c>
      <c r="H49" s="8">
        <v>2</v>
      </c>
      <c r="I49" s="13" t="s">
        <v>32</v>
      </c>
      <c r="J49" s="13" t="s">
        <v>31</v>
      </c>
      <c r="K49" s="3" t="s">
        <v>28</v>
      </c>
      <c r="L49" s="2"/>
      <c r="M49" s="2" t="s">
        <v>21</v>
      </c>
      <c r="N49" s="2">
        <v>2000</v>
      </c>
      <c r="O49" s="3">
        <v>1998</v>
      </c>
      <c r="P49" s="3">
        <f t="shared" ca="1" si="5"/>
        <v>-1998</v>
      </c>
      <c r="Q49" s="6"/>
      <c r="R49" s="11"/>
      <c r="S49" s="12"/>
      <c r="T49" s="12"/>
    </row>
    <row r="50" spans="2:20" x14ac:dyDescent="0.3">
      <c r="B50">
        <v>8</v>
      </c>
      <c r="C50" s="7">
        <v>3</v>
      </c>
      <c r="D50" s="8" t="s">
        <v>4</v>
      </c>
      <c r="E50" s="7">
        <v>5</v>
      </c>
      <c r="F50" s="3" t="str">
        <f t="shared" si="4"/>
        <v>Carril 5</v>
      </c>
      <c r="G50" s="8" t="s">
        <v>24</v>
      </c>
      <c r="H50" s="8">
        <v>3</v>
      </c>
      <c r="I50" s="13" t="s">
        <v>47</v>
      </c>
      <c r="J50" s="9" t="s">
        <v>40</v>
      </c>
      <c r="K50" s="3" t="s">
        <v>28</v>
      </c>
      <c r="L50" s="2"/>
      <c r="M50" s="2" t="s">
        <v>21</v>
      </c>
      <c r="N50" s="2">
        <v>2000</v>
      </c>
      <c r="O50" s="3">
        <v>1997</v>
      </c>
      <c r="P50" s="3">
        <f t="shared" ca="1" si="5"/>
        <v>-1997</v>
      </c>
      <c r="Q50" s="7"/>
      <c r="R50" s="7"/>
      <c r="S50" s="7"/>
      <c r="T50" s="7"/>
    </row>
    <row r="51" spans="2:20" x14ac:dyDescent="0.3">
      <c r="B51">
        <v>9</v>
      </c>
      <c r="C51" s="5">
        <v>3</v>
      </c>
      <c r="D51" s="8" t="s">
        <v>4</v>
      </c>
      <c r="E51" s="3">
        <v>5</v>
      </c>
      <c r="F51" s="3" t="str">
        <f t="shared" si="4"/>
        <v>Carril 5</v>
      </c>
      <c r="G51" s="8" t="s">
        <v>24</v>
      </c>
      <c r="H51" s="8">
        <v>4</v>
      </c>
      <c r="I51" s="9" t="s">
        <v>35</v>
      </c>
      <c r="J51" s="9" t="s">
        <v>30</v>
      </c>
      <c r="K51" s="3" t="s">
        <v>28</v>
      </c>
      <c r="L51" s="2"/>
      <c r="M51" s="2" t="s">
        <v>21</v>
      </c>
      <c r="N51" s="2">
        <v>2000</v>
      </c>
      <c r="O51" s="3">
        <v>1992</v>
      </c>
      <c r="P51" s="3">
        <f t="shared" ca="1" si="5"/>
        <v>-1992</v>
      </c>
      <c r="Q51" s="6"/>
      <c r="R51" s="11"/>
      <c r="S51" s="12"/>
      <c r="T51" s="12"/>
    </row>
    <row r="52" spans="2:20" x14ac:dyDescent="0.3">
      <c r="B52">
        <v>10</v>
      </c>
      <c r="C52" s="5">
        <v>4</v>
      </c>
      <c r="D52" s="8" t="s">
        <v>5</v>
      </c>
      <c r="E52" s="3">
        <v>3</v>
      </c>
      <c r="F52" s="3" t="str">
        <f t="shared" si="4"/>
        <v>Carril 3</v>
      </c>
      <c r="G52" s="8" t="s">
        <v>24</v>
      </c>
      <c r="H52" s="8">
        <v>1</v>
      </c>
      <c r="I52" s="9" t="s">
        <v>26</v>
      </c>
      <c r="J52" s="9" t="s">
        <v>27</v>
      </c>
      <c r="K52" s="3" t="s">
        <v>28</v>
      </c>
      <c r="L52" s="2"/>
      <c r="M52" s="2" t="s">
        <v>21</v>
      </c>
      <c r="N52" s="2">
        <v>2000</v>
      </c>
      <c r="O52" s="3">
        <v>1990</v>
      </c>
      <c r="P52" s="3">
        <f t="shared" ca="1" si="5"/>
        <v>-1990</v>
      </c>
      <c r="Q52" s="6"/>
      <c r="R52" s="11"/>
      <c r="S52" s="12"/>
      <c r="T52" s="12"/>
    </row>
    <row r="53" spans="2:20" x14ac:dyDescent="0.3">
      <c r="B53">
        <v>11</v>
      </c>
      <c r="C53" s="5">
        <v>4</v>
      </c>
      <c r="D53" s="8" t="s">
        <v>5</v>
      </c>
      <c r="E53" s="3">
        <v>3</v>
      </c>
      <c r="F53" s="3" t="str">
        <f t="shared" si="4"/>
        <v>Carril 3</v>
      </c>
      <c r="G53" s="8" t="s">
        <v>24</v>
      </c>
      <c r="H53" s="8">
        <v>2</v>
      </c>
      <c r="I53" s="9" t="s">
        <v>46</v>
      </c>
      <c r="J53" s="9" t="s">
        <v>30</v>
      </c>
      <c r="K53" s="3" t="s">
        <v>28</v>
      </c>
      <c r="L53" s="2"/>
      <c r="M53" s="2" t="s">
        <v>21</v>
      </c>
      <c r="N53" s="2">
        <v>2000</v>
      </c>
      <c r="O53" s="3">
        <v>1992</v>
      </c>
      <c r="P53" s="3">
        <f t="shared" ca="1" si="5"/>
        <v>-1992</v>
      </c>
      <c r="Q53" s="6"/>
      <c r="R53" s="11"/>
      <c r="S53" s="12"/>
      <c r="T53" s="12"/>
    </row>
    <row r="54" spans="2:20" x14ac:dyDescent="0.3">
      <c r="B54">
        <v>12</v>
      </c>
      <c r="C54" s="5">
        <v>4</v>
      </c>
      <c r="D54" s="8" t="s">
        <v>5</v>
      </c>
      <c r="E54" s="3">
        <v>3</v>
      </c>
      <c r="F54" s="3" t="str">
        <f t="shared" si="4"/>
        <v>Carril 3</v>
      </c>
      <c r="G54" s="8" t="s">
        <v>24</v>
      </c>
      <c r="H54" s="8">
        <v>3</v>
      </c>
      <c r="I54" s="9" t="s">
        <v>33</v>
      </c>
      <c r="J54" s="9" t="s">
        <v>34</v>
      </c>
      <c r="K54" s="3" t="s">
        <v>28</v>
      </c>
      <c r="L54" s="2"/>
      <c r="M54" s="2" t="s">
        <v>21</v>
      </c>
      <c r="N54" s="2">
        <v>2000</v>
      </c>
      <c r="O54" s="3">
        <v>1997</v>
      </c>
      <c r="P54" s="3">
        <f t="shared" ca="1" si="5"/>
        <v>-1997</v>
      </c>
      <c r="Q54" s="6"/>
      <c r="R54" s="11"/>
      <c r="S54" s="12"/>
      <c r="T54" s="12"/>
    </row>
    <row r="55" spans="2:20" x14ac:dyDescent="0.3">
      <c r="B55">
        <v>13</v>
      </c>
      <c r="C55" s="5">
        <v>4</v>
      </c>
      <c r="D55" s="8" t="s">
        <v>5</v>
      </c>
      <c r="E55" s="3">
        <v>3</v>
      </c>
      <c r="F55" s="3" t="str">
        <f t="shared" si="4"/>
        <v>Carril 3</v>
      </c>
      <c r="G55" s="8" t="s">
        <v>24</v>
      </c>
      <c r="H55" s="8">
        <v>4</v>
      </c>
      <c r="I55" s="13" t="s">
        <v>50</v>
      </c>
      <c r="J55" s="13" t="s">
        <v>31</v>
      </c>
      <c r="K55" s="3" t="s">
        <v>28</v>
      </c>
      <c r="L55" s="2"/>
      <c r="M55" s="2" t="s">
        <v>21</v>
      </c>
      <c r="N55" s="2">
        <v>2000</v>
      </c>
      <c r="O55" s="3">
        <v>1998</v>
      </c>
      <c r="P55" s="3">
        <f t="shared" ca="1" si="5"/>
        <v>-1998</v>
      </c>
      <c r="Q55" s="6"/>
      <c r="R55" s="11"/>
      <c r="S55" s="12"/>
      <c r="T55" s="12"/>
    </row>
    <row r="56" spans="2:20" x14ac:dyDescent="0.3">
      <c r="B56">
        <v>14</v>
      </c>
      <c r="C56" s="5">
        <v>4</v>
      </c>
      <c r="D56" s="8" t="s">
        <v>5</v>
      </c>
      <c r="E56" s="3">
        <v>3</v>
      </c>
      <c r="F56" s="3" t="str">
        <f t="shared" si="4"/>
        <v>Carril 3</v>
      </c>
      <c r="G56" s="8" t="s">
        <v>24</v>
      </c>
      <c r="H56" s="8">
        <v>5</v>
      </c>
      <c r="I56" s="13" t="s">
        <v>51</v>
      </c>
      <c r="J56" s="14" t="s">
        <v>45</v>
      </c>
      <c r="K56" s="3" t="s">
        <v>28</v>
      </c>
      <c r="L56" s="2"/>
      <c r="M56" s="2" t="s">
        <v>21</v>
      </c>
      <c r="N56" s="2">
        <v>2000</v>
      </c>
      <c r="O56" s="3">
        <v>1996</v>
      </c>
      <c r="P56" s="3">
        <f t="shared" ca="1" si="5"/>
        <v>-1996</v>
      </c>
      <c r="Q56" s="6"/>
      <c r="R56" s="11"/>
      <c r="S56" s="12"/>
      <c r="T56" s="12"/>
    </row>
    <row r="57" spans="2:20" x14ac:dyDescent="0.3">
      <c r="B57">
        <v>15</v>
      </c>
      <c r="C57" s="5">
        <v>4</v>
      </c>
      <c r="D57" s="8" t="s">
        <v>5</v>
      </c>
      <c r="E57" s="3">
        <v>3</v>
      </c>
      <c r="F57" s="3" t="str">
        <f t="shared" si="4"/>
        <v>Carril 3</v>
      </c>
      <c r="G57" s="8" t="s">
        <v>24</v>
      </c>
      <c r="H57" s="8">
        <v>6</v>
      </c>
      <c r="I57" s="13" t="s">
        <v>48</v>
      </c>
      <c r="J57" s="14" t="s">
        <v>49</v>
      </c>
      <c r="K57" s="3" t="s">
        <v>28</v>
      </c>
      <c r="L57" s="2"/>
      <c r="M57" s="2" t="s">
        <v>21</v>
      </c>
      <c r="N57" s="2">
        <v>2000</v>
      </c>
      <c r="O57" s="3">
        <v>1998</v>
      </c>
      <c r="P57" s="3">
        <f t="shared" ca="1" si="5"/>
        <v>-1998</v>
      </c>
      <c r="Q57" s="6"/>
      <c r="R57" s="11"/>
      <c r="S57" s="12"/>
      <c r="T57" s="12"/>
    </row>
    <row r="58" spans="2:20" x14ac:dyDescent="0.3">
      <c r="B58">
        <v>16</v>
      </c>
      <c r="C58" s="5">
        <v>4</v>
      </c>
      <c r="D58" s="8" t="s">
        <v>5</v>
      </c>
      <c r="E58" s="3">
        <v>3</v>
      </c>
      <c r="F58" s="3" t="str">
        <f t="shared" si="4"/>
        <v>Carril 3</v>
      </c>
      <c r="G58" s="8" t="s">
        <v>24</v>
      </c>
      <c r="H58" s="8">
        <v>7</v>
      </c>
      <c r="I58" s="13" t="s">
        <v>52</v>
      </c>
      <c r="J58" s="9" t="s">
        <v>40</v>
      </c>
      <c r="K58" s="3" t="s">
        <v>28</v>
      </c>
      <c r="L58" s="2"/>
      <c r="M58" s="2" t="s">
        <v>21</v>
      </c>
      <c r="N58" s="2">
        <v>2000</v>
      </c>
      <c r="O58" s="3">
        <v>1997</v>
      </c>
      <c r="P58" s="3">
        <f t="shared" ca="1" si="5"/>
        <v>-1997</v>
      </c>
      <c r="Q58" s="6"/>
      <c r="R58" s="11"/>
      <c r="S58" s="12"/>
      <c r="T58" s="12"/>
    </row>
    <row r="59" spans="2:20" x14ac:dyDescent="0.3">
      <c r="B59">
        <v>17</v>
      </c>
      <c r="C59" s="5">
        <v>4</v>
      </c>
      <c r="D59" s="8" t="s">
        <v>5</v>
      </c>
      <c r="E59" s="3">
        <v>3</v>
      </c>
      <c r="F59" s="3" t="str">
        <f t="shared" si="4"/>
        <v>Carril 3</v>
      </c>
      <c r="G59" s="8" t="s">
        <v>24</v>
      </c>
      <c r="H59" s="8">
        <v>8</v>
      </c>
      <c r="I59" s="13" t="s">
        <v>53</v>
      </c>
      <c r="J59" s="13" t="s">
        <v>38</v>
      </c>
      <c r="K59" s="3" t="s">
        <v>28</v>
      </c>
      <c r="L59" s="2"/>
      <c r="M59" s="2" t="s">
        <v>21</v>
      </c>
      <c r="N59" s="2">
        <v>2000</v>
      </c>
      <c r="O59" s="3">
        <v>1998</v>
      </c>
      <c r="P59" s="3">
        <f t="shared" ca="1" si="5"/>
        <v>-1998</v>
      </c>
      <c r="Q59" s="6"/>
      <c r="R59" s="11"/>
      <c r="S59" s="12"/>
      <c r="T59" s="12"/>
    </row>
    <row r="60" spans="2:20" x14ac:dyDescent="0.3">
      <c r="B60">
        <v>18</v>
      </c>
      <c r="C60" s="5">
        <v>4</v>
      </c>
      <c r="D60" s="8" t="s">
        <v>5</v>
      </c>
      <c r="E60" s="3">
        <v>3</v>
      </c>
      <c r="F60" s="3" t="str">
        <f t="shared" si="4"/>
        <v>Carril 3</v>
      </c>
      <c r="G60" s="8" t="s">
        <v>24</v>
      </c>
      <c r="H60" s="8" t="s">
        <v>41</v>
      </c>
      <c r="I60" s="13" t="s">
        <v>54</v>
      </c>
      <c r="J60" s="14" t="s">
        <v>55</v>
      </c>
      <c r="K60" s="3" t="s">
        <v>28</v>
      </c>
      <c r="L60" s="2"/>
      <c r="M60" s="2" t="s">
        <v>21</v>
      </c>
      <c r="N60" s="2">
        <v>2000</v>
      </c>
      <c r="O60" s="3">
        <v>1989</v>
      </c>
      <c r="P60" s="3">
        <f t="shared" ca="1" si="5"/>
        <v>-1989</v>
      </c>
      <c r="Q60" s="6"/>
      <c r="R60" s="11"/>
      <c r="S60" s="12"/>
      <c r="T60" s="12"/>
    </row>
    <row r="61" spans="2:20" x14ac:dyDescent="0.3">
      <c r="B61">
        <v>19</v>
      </c>
      <c r="C61" s="5">
        <v>4</v>
      </c>
      <c r="D61" s="8" t="s">
        <v>5</v>
      </c>
      <c r="E61" s="3">
        <v>3</v>
      </c>
      <c r="F61" s="3" t="str">
        <f t="shared" si="4"/>
        <v>Carril 3</v>
      </c>
      <c r="G61" s="8" t="s">
        <v>24</v>
      </c>
      <c r="H61" s="8" t="s">
        <v>36</v>
      </c>
      <c r="I61" s="13" t="s">
        <v>56</v>
      </c>
      <c r="J61" s="14" t="s">
        <v>58</v>
      </c>
      <c r="K61" s="3" t="s">
        <v>28</v>
      </c>
      <c r="L61" s="2"/>
      <c r="M61" s="2" t="s">
        <v>21</v>
      </c>
      <c r="N61" s="2">
        <v>2000</v>
      </c>
      <c r="O61" s="3">
        <v>1972</v>
      </c>
      <c r="P61" s="3">
        <f t="shared" ca="1" si="5"/>
        <v>-1972</v>
      </c>
      <c r="Q61" s="6"/>
      <c r="R61" s="11"/>
      <c r="S61" s="12"/>
      <c r="T61" s="12"/>
    </row>
    <row r="62" spans="2:20" x14ac:dyDescent="0.3">
      <c r="B62">
        <v>20</v>
      </c>
      <c r="C62" s="5">
        <v>4</v>
      </c>
      <c r="D62" s="8" t="s">
        <v>5</v>
      </c>
      <c r="E62" s="3">
        <v>3</v>
      </c>
      <c r="F62" s="3" t="str">
        <f t="shared" si="4"/>
        <v>Carril 3</v>
      </c>
      <c r="G62" s="8" t="s">
        <v>24</v>
      </c>
      <c r="H62" s="8" t="s">
        <v>36</v>
      </c>
      <c r="I62" s="13" t="s">
        <v>57</v>
      </c>
      <c r="J62" s="13" t="s">
        <v>59</v>
      </c>
      <c r="K62" s="3" t="s">
        <v>28</v>
      </c>
      <c r="L62" s="2"/>
      <c r="M62" s="2" t="s">
        <v>21</v>
      </c>
      <c r="N62" s="2">
        <v>2000</v>
      </c>
      <c r="O62" s="3"/>
      <c r="P62" s="3"/>
      <c r="Q62" s="6"/>
      <c r="R62" s="11"/>
      <c r="S62" s="12"/>
      <c r="T62" s="12"/>
    </row>
    <row r="63" spans="2:20" x14ac:dyDescent="0.3">
      <c r="B63">
        <v>21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2:20" x14ac:dyDescent="0.3">
      <c r="B64">
        <v>22</v>
      </c>
      <c r="C64" s="28" t="s">
        <v>119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2:20" x14ac:dyDescent="0.3">
      <c r="B65">
        <v>23</v>
      </c>
      <c r="C65" s="7">
        <v>2</v>
      </c>
      <c r="D65" s="8" t="s">
        <v>3</v>
      </c>
      <c r="E65" s="3">
        <v>2</v>
      </c>
      <c r="F65" s="3" t="str">
        <f>"Carril " &amp; E65</f>
        <v>Carril 2</v>
      </c>
      <c r="G65" s="8" t="s">
        <v>24</v>
      </c>
      <c r="H65" s="2">
        <v>1</v>
      </c>
      <c r="I65" s="9" t="s">
        <v>67</v>
      </c>
      <c r="J65" s="9" t="s">
        <v>69</v>
      </c>
      <c r="K65" s="3" t="s">
        <v>28</v>
      </c>
      <c r="L65" s="2"/>
      <c r="M65" s="2" t="s">
        <v>62</v>
      </c>
      <c r="N65" s="2">
        <v>2000</v>
      </c>
      <c r="O65" s="3">
        <v>1995</v>
      </c>
      <c r="P65" s="3">
        <f ca="1">$P$1-O65</f>
        <v>-1995</v>
      </c>
      <c r="Q65" s="4"/>
      <c r="R65" s="11"/>
      <c r="S65" s="12"/>
      <c r="T65" s="12"/>
    </row>
    <row r="66" spans="2:20" x14ac:dyDescent="0.3">
      <c r="B66">
        <v>24</v>
      </c>
      <c r="C66" s="7">
        <v>2</v>
      </c>
      <c r="D66" s="8" t="s">
        <v>3</v>
      </c>
      <c r="E66" s="3">
        <v>2</v>
      </c>
      <c r="F66" s="3" t="str">
        <f>"Carril " &amp; E66</f>
        <v>Carril 2</v>
      </c>
      <c r="G66" s="8" t="s">
        <v>24</v>
      </c>
      <c r="H66" s="2">
        <v>2</v>
      </c>
      <c r="I66" s="13" t="s">
        <v>68</v>
      </c>
      <c r="J66" s="13" t="s">
        <v>70</v>
      </c>
      <c r="K66" s="3" t="s">
        <v>28</v>
      </c>
      <c r="L66" s="2"/>
      <c r="M66" s="2" t="s">
        <v>62</v>
      </c>
      <c r="N66" s="2">
        <v>2000</v>
      </c>
      <c r="O66" s="3">
        <v>1996</v>
      </c>
      <c r="P66" s="3">
        <f ca="1">$P$1-O66</f>
        <v>-1996</v>
      </c>
      <c r="Q66" s="4"/>
      <c r="R66" s="11"/>
      <c r="S66" s="12"/>
      <c r="T66" s="12"/>
    </row>
    <row r="67" spans="2:20" x14ac:dyDescent="0.3">
      <c r="B67">
        <v>25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2:20" x14ac:dyDescent="0.3">
      <c r="B68">
        <v>26</v>
      </c>
      <c r="C68" s="28" t="s">
        <v>25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2:20" x14ac:dyDescent="0.3">
      <c r="B69">
        <v>27</v>
      </c>
      <c r="C69" s="7">
        <v>3</v>
      </c>
      <c r="D69" s="8" t="s">
        <v>4</v>
      </c>
      <c r="E69" s="3">
        <v>3</v>
      </c>
      <c r="F69" s="3" t="str">
        <f t="shared" ref="F69:F74" si="6">"Carril " &amp; E69</f>
        <v>Carril 3</v>
      </c>
      <c r="G69" s="8" t="s">
        <v>96</v>
      </c>
      <c r="H69" s="8">
        <v>1</v>
      </c>
      <c r="I69" s="9" t="s">
        <v>75</v>
      </c>
      <c r="J69" s="9" t="s">
        <v>76</v>
      </c>
      <c r="K69" s="3" t="s">
        <v>28</v>
      </c>
      <c r="L69" s="2"/>
      <c r="M69" s="2" t="s">
        <v>21</v>
      </c>
      <c r="N69" s="2">
        <v>2000</v>
      </c>
      <c r="O69" s="3">
        <v>1988</v>
      </c>
      <c r="P69" s="3">
        <f t="shared" ref="P69:P74" ca="1" si="7">$P$1-O69</f>
        <v>-1988</v>
      </c>
      <c r="Q69" s="4"/>
      <c r="R69" s="11"/>
      <c r="S69" s="12"/>
      <c r="T69" s="12"/>
    </row>
    <row r="70" spans="2:20" x14ac:dyDescent="0.3">
      <c r="B70">
        <v>28</v>
      </c>
      <c r="C70" s="7">
        <v>3</v>
      </c>
      <c r="D70" s="8" t="s">
        <v>4</v>
      </c>
      <c r="E70" s="3">
        <v>3</v>
      </c>
      <c r="F70" s="3" t="str">
        <f t="shared" si="6"/>
        <v>Carril 3</v>
      </c>
      <c r="G70" s="8" t="s">
        <v>96</v>
      </c>
      <c r="H70" s="8">
        <v>2</v>
      </c>
      <c r="I70" s="13" t="s">
        <v>90</v>
      </c>
      <c r="J70" s="13" t="s">
        <v>88</v>
      </c>
      <c r="K70" s="3" t="s">
        <v>28</v>
      </c>
      <c r="L70" s="2"/>
      <c r="M70" s="2" t="s">
        <v>21</v>
      </c>
      <c r="N70" s="2">
        <v>2000</v>
      </c>
      <c r="O70" s="3">
        <v>1993</v>
      </c>
      <c r="P70" s="3">
        <f t="shared" ca="1" si="7"/>
        <v>-1993</v>
      </c>
      <c r="Q70" s="6"/>
      <c r="R70" s="11"/>
      <c r="S70" s="12"/>
      <c r="T70" s="12"/>
    </row>
    <row r="71" spans="2:20" x14ac:dyDescent="0.3">
      <c r="B71">
        <v>29</v>
      </c>
      <c r="C71" s="7">
        <v>3</v>
      </c>
      <c r="D71" s="8" t="s">
        <v>4</v>
      </c>
      <c r="E71" s="7">
        <v>3</v>
      </c>
      <c r="F71" s="3" t="str">
        <f t="shared" si="6"/>
        <v>Carril 3</v>
      </c>
      <c r="G71" s="8" t="s">
        <v>96</v>
      </c>
      <c r="H71" s="8">
        <v>3</v>
      </c>
      <c r="I71" s="13" t="s">
        <v>91</v>
      </c>
      <c r="J71" s="13" t="s">
        <v>84</v>
      </c>
      <c r="K71" s="3" t="s">
        <v>28</v>
      </c>
      <c r="L71" s="2"/>
      <c r="M71" s="2" t="s">
        <v>21</v>
      </c>
      <c r="N71" s="2">
        <v>2000</v>
      </c>
      <c r="O71" s="3">
        <v>1975</v>
      </c>
      <c r="P71" s="3">
        <f t="shared" ca="1" si="7"/>
        <v>-1975</v>
      </c>
      <c r="Q71" s="4"/>
      <c r="R71" s="7"/>
      <c r="S71" s="7"/>
      <c r="T71" s="7"/>
    </row>
    <row r="72" spans="2:20" x14ac:dyDescent="0.3">
      <c r="B72">
        <v>30</v>
      </c>
      <c r="C72" s="7">
        <v>3</v>
      </c>
      <c r="D72" s="8" t="s">
        <v>4</v>
      </c>
      <c r="E72" s="7">
        <v>3</v>
      </c>
      <c r="F72" s="3" t="str">
        <f t="shared" si="6"/>
        <v>Carril 3</v>
      </c>
      <c r="G72" s="8" t="s">
        <v>96</v>
      </c>
      <c r="H72" s="8">
        <v>4</v>
      </c>
      <c r="I72" s="13" t="s">
        <v>92</v>
      </c>
      <c r="J72" s="13" t="s">
        <v>93</v>
      </c>
      <c r="K72" s="3" t="s">
        <v>28</v>
      </c>
      <c r="L72" s="2"/>
      <c r="M72" s="2" t="s">
        <v>21</v>
      </c>
      <c r="N72" s="2">
        <v>2000</v>
      </c>
      <c r="O72" s="3">
        <v>1981</v>
      </c>
      <c r="P72" s="3">
        <f t="shared" ca="1" si="7"/>
        <v>-1981</v>
      </c>
      <c r="Q72" s="4"/>
      <c r="R72" s="7"/>
      <c r="S72" s="7"/>
      <c r="T72" s="7"/>
    </row>
    <row r="73" spans="2:20" x14ac:dyDescent="0.3">
      <c r="B73">
        <v>31</v>
      </c>
      <c r="C73" s="5">
        <v>3</v>
      </c>
      <c r="D73" s="8" t="s">
        <v>4</v>
      </c>
      <c r="E73" s="3">
        <v>3</v>
      </c>
      <c r="F73" s="3" t="str">
        <f t="shared" si="6"/>
        <v>Carril 3</v>
      </c>
      <c r="G73" s="8" t="s">
        <v>96</v>
      </c>
      <c r="H73" s="8" t="s">
        <v>36</v>
      </c>
      <c r="I73" s="9" t="s">
        <v>94</v>
      </c>
      <c r="J73" s="9" t="s">
        <v>78</v>
      </c>
      <c r="K73" s="3" t="s">
        <v>28</v>
      </c>
      <c r="L73" s="2"/>
      <c r="M73" s="2" t="s">
        <v>21</v>
      </c>
      <c r="N73" s="2">
        <v>2000</v>
      </c>
      <c r="O73" s="3">
        <v>2000</v>
      </c>
      <c r="P73" s="3">
        <f t="shared" ca="1" si="7"/>
        <v>-2000</v>
      </c>
      <c r="Q73" s="6"/>
      <c r="R73" s="11"/>
      <c r="S73" s="12"/>
      <c r="T73" s="12"/>
    </row>
    <row r="74" spans="2:20" x14ac:dyDescent="0.3">
      <c r="B74">
        <v>32</v>
      </c>
      <c r="C74" s="5">
        <v>3</v>
      </c>
      <c r="D74" s="8" t="s">
        <v>4</v>
      </c>
      <c r="E74" s="3">
        <v>3</v>
      </c>
      <c r="F74" s="3" t="str">
        <f t="shared" si="6"/>
        <v>Carril 3</v>
      </c>
      <c r="G74" s="8" t="s">
        <v>96</v>
      </c>
      <c r="H74" s="8" t="s">
        <v>36</v>
      </c>
      <c r="I74" s="13" t="s">
        <v>95</v>
      </c>
      <c r="J74" s="13" t="s">
        <v>82</v>
      </c>
      <c r="K74" s="3" t="s">
        <v>28</v>
      </c>
      <c r="L74" s="2"/>
      <c r="M74" s="2" t="s">
        <v>21</v>
      </c>
      <c r="N74" s="2">
        <v>2000</v>
      </c>
      <c r="O74" s="3">
        <v>1999</v>
      </c>
      <c r="P74" s="3">
        <f t="shared" ca="1" si="7"/>
        <v>-1999</v>
      </c>
      <c r="Q74" s="6"/>
      <c r="R74" s="11"/>
      <c r="S74" s="12"/>
      <c r="T74" s="12"/>
    </row>
    <row r="75" spans="2:20" x14ac:dyDescent="0.3">
      <c r="B75">
        <v>33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2:20" x14ac:dyDescent="0.3">
      <c r="B76">
        <v>34</v>
      </c>
      <c r="C76" s="28" t="s">
        <v>119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2:20" x14ac:dyDescent="0.3">
      <c r="B77">
        <v>35</v>
      </c>
      <c r="C77" s="7">
        <v>2</v>
      </c>
      <c r="D77" s="8" t="s">
        <v>3</v>
      </c>
      <c r="E77" s="3">
        <v>5</v>
      </c>
      <c r="F77" s="3" t="str">
        <f>"Carril " &amp; E77</f>
        <v>Carril 5</v>
      </c>
      <c r="G77" s="8" t="s">
        <v>96</v>
      </c>
      <c r="H77" s="2">
        <v>1</v>
      </c>
      <c r="I77" s="13" t="s">
        <v>103</v>
      </c>
      <c r="J77" s="13" t="s">
        <v>100</v>
      </c>
      <c r="K77" s="3" t="s">
        <v>28</v>
      </c>
      <c r="L77" s="2"/>
      <c r="M77" s="2" t="s">
        <v>62</v>
      </c>
      <c r="N77" s="2">
        <v>2000</v>
      </c>
      <c r="O77" s="3">
        <v>2000</v>
      </c>
      <c r="P77" s="3">
        <f ca="1">$P$1-O77</f>
        <v>-2000</v>
      </c>
      <c r="Q77" s="4"/>
      <c r="R77" s="11"/>
      <c r="S77" s="12"/>
      <c r="T77" s="12"/>
    </row>
    <row r="78" spans="2:20" x14ac:dyDescent="0.3">
      <c r="B78">
        <v>36</v>
      </c>
      <c r="C78" s="7">
        <v>2</v>
      </c>
      <c r="D78" s="8" t="s">
        <v>3</v>
      </c>
      <c r="E78" s="3">
        <v>5</v>
      </c>
      <c r="F78" s="3" t="str">
        <f>"Carril " &amp; E78</f>
        <v>Carril 5</v>
      </c>
      <c r="G78" s="8" t="s">
        <v>96</v>
      </c>
      <c r="H78" s="2">
        <v>2</v>
      </c>
      <c r="I78" s="13" t="s">
        <v>101</v>
      </c>
      <c r="J78" s="13" t="s">
        <v>102</v>
      </c>
      <c r="K78" s="3" t="s">
        <v>28</v>
      </c>
      <c r="L78" s="2"/>
      <c r="M78" s="2" t="s">
        <v>62</v>
      </c>
      <c r="N78" s="2">
        <v>2000</v>
      </c>
      <c r="O78" s="3">
        <v>2000</v>
      </c>
      <c r="P78" s="3">
        <f ca="1">$P$1-O78</f>
        <v>-2000</v>
      </c>
      <c r="Q78" s="4"/>
      <c r="R78" s="11"/>
      <c r="S78" s="12"/>
      <c r="T78" s="12"/>
    </row>
    <row r="79" spans="2:20" x14ac:dyDescent="0.3">
      <c r="B79">
        <v>37</v>
      </c>
      <c r="C79" s="7">
        <v>2</v>
      </c>
      <c r="D79" s="8" t="s">
        <v>3</v>
      </c>
      <c r="E79" s="3">
        <v>5</v>
      </c>
      <c r="F79" s="3" t="str">
        <f>"Carril " &amp; E79</f>
        <v>Carril 5</v>
      </c>
      <c r="G79" s="8" t="s">
        <v>96</v>
      </c>
      <c r="H79" s="2" t="s">
        <v>36</v>
      </c>
      <c r="I79" s="9" t="s">
        <v>104</v>
      </c>
      <c r="J79" s="9" t="s">
        <v>98</v>
      </c>
      <c r="K79" s="3" t="s">
        <v>28</v>
      </c>
      <c r="L79" s="2"/>
      <c r="M79" s="2" t="s">
        <v>62</v>
      </c>
      <c r="N79" s="2">
        <v>2000</v>
      </c>
      <c r="O79" s="3">
        <v>2001</v>
      </c>
      <c r="P79" s="3">
        <f ca="1">$P$1-O79</f>
        <v>-2001</v>
      </c>
      <c r="Q79" s="4"/>
      <c r="R79" s="11"/>
      <c r="S79" s="12"/>
      <c r="T79" s="12"/>
    </row>
    <row r="80" spans="2:20" x14ac:dyDescent="0.3">
      <c r="B80">
        <v>38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2:20" x14ac:dyDescent="0.3">
      <c r="B81">
        <v>39</v>
      </c>
      <c r="C81" s="28" t="s">
        <v>25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2:20" x14ac:dyDescent="0.3">
      <c r="B82">
        <v>40</v>
      </c>
      <c r="C82" s="5">
        <v>1</v>
      </c>
      <c r="D82" s="8" t="s">
        <v>3</v>
      </c>
      <c r="E82" s="3">
        <v>1</v>
      </c>
      <c r="F82" s="3" t="str">
        <f>"Carril " &amp; E82</f>
        <v>Carril 1</v>
      </c>
      <c r="G82" s="8" t="s">
        <v>120</v>
      </c>
      <c r="H82" s="2">
        <v>1</v>
      </c>
      <c r="I82" s="9" t="s">
        <v>71</v>
      </c>
      <c r="J82" s="9" t="s">
        <v>73</v>
      </c>
      <c r="K82" s="3" t="s">
        <v>28</v>
      </c>
      <c r="L82" s="2"/>
      <c r="M82" s="2" t="s">
        <v>21</v>
      </c>
      <c r="N82" s="2">
        <v>2000</v>
      </c>
      <c r="O82" s="3"/>
      <c r="P82" s="3"/>
      <c r="Q82" s="4"/>
      <c r="R82" s="11"/>
      <c r="S82" s="12"/>
      <c r="T82" s="12"/>
    </row>
    <row r="83" spans="2:20" x14ac:dyDescent="0.3">
      <c r="B83">
        <v>41</v>
      </c>
      <c r="C83" s="5">
        <v>1</v>
      </c>
      <c r="D83" s="8" t="s">
        <v>3</v>
      </c>
      <c r="E83" s="3">
        <v>1</v>
      </c>
      <c r="F83" s="3" t="str">
        <f>"Carril " &amp; E83</f>
        <v>Carril 1</v>
      </c>
      <c r="G83" s="8" t="s">
        <v>120</v>
      </c>
      <c r="H83" s="2">
        <v>2</v>
      </c>
      <c r="I83" s="13" t="s">
        <v>72</v>
      </c>
      <c r="J83" s="13" t="s">
        <v>74</v>
      </c>
      <c r="K83" s="3" t="s">
        <v>28</v>
      </c>
      <c r="L83" s="2"/>
      <c r="M83" s="2" t="s">
        <v>21</v>
      </c>
      <c r="N83" s="2">
        <v>2000</v>
      </c>
      <c r="O83" s="3"/>
      <c r="P83" s="3"/>
      <c r="Q83" s="4"/>
      <c r="R83" s="11"/>
      <c r="S83" s="12"/>
      <c r="T83" s="12"/>
    </row>
    <row r="84" spans="2:20" x14ac:dyDescent="0.3">
      <c r="B84">
        <v>42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2:20" x14ac:dyDescent="0.3">
      <c r="B85">
        <v>43</v>
      </c>
      <c r="C85" s="28" t="s">
        <v>25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2:20" x14ac:dyDescent="0.3">
      <c r="B86">
        <v>44</v>
      </c>
      <c r="C86" s="5">
        <v>3</v>
      </c>
      <c r="D86" s="8" t="s">
        <v>4</v>
      </c>
      <c r="E86" s="3">
        <v>1</v>
      </c>
      <c r="F86" s="3" t="str">
        <f t="shared" ref="F86:F91" si="8">"Carril " &amp; E86</f>
        <v>Carril 1</v>
      </c>
      <c r="G86" s="8" t="s">
        <v>105</v>
      </c>
      <c r="H86" s="2">
        <v>1</v>
      </c>
      <c r="I86" s="9" t="s">
        <v>106</v>
      </c>
      <c r="J86" s="9" t="s">
        <v>112</v>
      </c>
      <c r="K86" s="3" t="s">
        <v>28</v>
      </c>
      <c r="L86" s="2"/>
      <c r="M86" s="2" t="s">
        <v>21</v>
      </c>
      <c r="N86" s="2">
        <v>2000</v>
      </c>
      <c r="O86" s="3"/>
      <c r="P86" s="3"/>
      <c r="Q86" s="4"/>
      <c r="R86" s="11"/>
      <c r="S86" s="12"/>
      <c r="T86" s="12"/>
    </row>
    <row r="87" spans="2:20" x14ac:dyDescent="0.3">
      <c r="B87">
        <v>45</v>
      </c>
      <c r="C87" s="5">
        <v>3</v>
      </c>
      <c r="D87" s="8" t="s">
        <v>4</v>
      </c>
      <c r="E87" s="3">
        <v>1</v>
      </c>
      <c r="F87" s="3" t="str">
        <f t="shared" si="8"/>
        <v>Carril 1</v>
      </c>
      <c r="G87" s="8" t="s">
        <v>105</v>
      </c>
      <c r="H87" s="2">
        <v>2</v>
      </c>
      <c r="I87" s="9" t="s">
        <v>107</v>
      </c>
      <c r="J87" s="9" t="s">
        <v>113</v>
      </c>
      <c r="K87" s="3" t="s">
        <v>28</v>
      </c>
      <c r="L87" s="2"/>
      <c r="M87" s="2" t="s">
        <v>21</v>
      </c>
      <c r="N87" s="2">
        <v>2000</v>
      </c>
      <c r="O87" s="3"/>
      <c r="P87" s="3"/>
      <c r="Q87" s="4"/>
      <c r="R87" s="11"/>
      <c r="S87" s="12"/>
      <c r="T87" s="12"/>
    </row>
    <row r="88" spans="2:20" x14ac:dyDescent="0.3">
      <c r="B88">
        <v>46</v>
      </c>
      <c r="C88" s="5">
        <v>3</v>
      </c>
      <c r="D88" s="8" t="s">
        <v>4</v>
      </c>
      <c r="E88" s="3">
        <v>1</v>
      </c>
      <c r="F88" s="3" t="str">
        <f t="shared" si="8"/>
        <v>Carril 1</v>
      </c>
      <c r="G88" s="8" t="s">
        <v>105</v>
      </c>
      <c r="H88" s="2">
        <v>3</v>
      </c>
      <c r="I88" s="9" t="s">
        <v>108</v>
      </c>
      <c r="J88" s="9" t="s">
        <v>114</v>
      </c>
      <c r="K88" s="3" t="s">
        <v>28</v>
      </c>
      <c r="L88" s="2"/>
      <c r="M88" s="2" t="s">
        <v>21</v>
      </c>
      <c r="N88" s="2">
        <v>2000</v>
      </c>
      <c r="O88" s="3"/>
      <c r="P88" s="3"/>
      <c r="Q88" s="4"/>
      <c r="R88" s="11"/>
      <c r="S88" s="12"/>
      <c r="T88" s="12"/>
    </row>
    <row r="89" spans="2:20" x14ac:dyDescent="0.3">
      <c r="B89">
        <v>47</v>
      </c>
      <c r="C89" s="5">
        <v>3</v>
      </c>
      <c r="D89" s="8" t="s">
        <v>4</v>
      </c>
      <c r="E89" s="3">
        <v>1</v>
      </c>
      <c r="F89" s="3" t="str">
        <f t="shared" si="8"/>
        <v>Carril 1</v>
      </c>
      <c r="G89" s="8" t="s">
        <v>105</v>
      </c>
      <c r="H89" s="2">
        <v>4</v>
      </c>
      <c r="I89" s="9" t="s">
        <v>109</v>
      </c>
      <c r="J89" s="9" t="s">
        <v>115</v>
      </c>
      <c r="K89" s="3" t="s">
        <v>28</v>
      </c>
      <c r="L89" s="2"/>
      <c r="M89" s="2" t="s">
        <v>21</v>
      </c>
      <c r="N89" s="2">
        <v>2000</v>
      </c>
      <c r="O89" s="3"/>
      <c r="P89" s="3"/>
      <c r="Q89" s="4"/>
      <c r="R89" s="11"/>
      <c r="S89" s="12"/>
      <c r="T89" s="12"/>
    </row>
    <row r="90" spans="2:20" x14ac:dyDescent="0.3">
      <c r="B90">
        <v>48</v>
      </c>
      <c r="C90" s="5">
        <v>3</v>
      </c>
      <c r="D90" s="8" t="s">
        <v>4</v>
      </c>
      <c r="E90" s="3">
        <v>1</v>
      </c>
      <c r="F90" s="3" t="str">
        <f t="shared" si="8"/>
        <v>Carril 1</v>
      </c>
      <c r="G90" s="8" t="s">
        <v>105</v>
      </c>
      <c r="H90" s="2" t="s">
        <v>36</v>
      </c>
      <c r="I90" s="9" t="s">
        <v>110</v>
      </c>
      <c r="J90" s="9" t="s">
        <v>116</v>
      </c>
      <c r="K90" s="3" t="s">
        <v>28</v>
      </c>
      <c r="L90" s="2"/>
      <c r="M90" s="2" t="s">
        <v>21</v>
      </c>
      <c r="N90" s="2">
        <v>2000</v>
      </c>
      <c r="O90" s="3"/>
      <c r="P90" s="3"/>
      <c r="Q90" s="4"/>
      <c r="R90" s="11"/>
      <c r="S90" s="12"/>
      <c r="T90" s="12"/>
    </row>
    <row r="91" spans="2:20" x14ac:dyDescent="0.3">
      <c r="B91">
        <v>49</v>
      </c>
      <c r="C91" s="5">
        <v>3</v>
      </c>
      <c r="D91" s="8" t="s">
        <v>4</v>
      </c>
      <c r="E91" s="3">
        <v>1</v>
      </c>
      <c r="F91" s="3" t="str">
        <f t="shared" si="8"/>
        <v>Carril 1</v>
      </c>
      <c r="G91" s="8" t="s">
        <v>105</v>
      </c>
      <c r="H91" s="2" t="s">
        <v>36</v>
      </c>
      <c r="I91" s="13" t="s">
        <v>111</v>
      </c>
      <c r="J91" s="13" t="s">
        <v>117</v>
      </c>
      <c r="K91" s="3" t="s">
        <v>28</v>
      </c>
      <c r="L91" s="2"/>
      <c r="M91" s="2" t="s">
        <v>21</v>
      </c>
      <c r="N91" s="2">
        <v>2000</v>
      </c>
      <c r="O91" s="3"/>
      <c r="P91" s="3"/>
      <c r="Q91" s="4"/>
      <c r="R91" s="11"/>
      <c r="S91" s="12"/>
      <c r="T91" s="12"/>
    </row>
  </sheetData>
  <sortState xmlns:xlrd2="http://schemas.microsoft.com/office/spreadsheetml/2017/richdata2" ref="B43:T91">
    <sortCondition ref="B43:B9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ABD57-5E37-463D-A6BC-18EF343289FD}">
  <dimension ref="C1:AX265"/>
  <sheetViews>
    <sheetView topLeftCell="A170" zoomScale="101" zoomScaleNormal="100" workbookViewId="0">
      <selection activeCell="E183" sqref="E183"/>
    </sheetView>
  </sheetViews>
  <sheetFormatPr baseColWidth="10" defaultColWidth="11.44140625" defaultRowHeight="14.4" x14ac:dyDescent="0.3"/>
  <cols>
    <col min="1" max="2" width="3.33203125" customWidth="1"/>
    <col min="3" max="3" width="6.6640625" style="32" customWidth="1"/>
    <col min="4" max="4" width="12.109375" style="32" customWidth="1"/>
    <col min="5" max="5" width="43.33203125" style="32" customWidth="1"/>
    <col min="6" max="6" width="15.6640625" style="32" customWidth="1"/>
    <col min="7" max="7" width="12.33203125" style="31" customWidth="1"/>
    <col min="8" max="8" width="12.44140625" style="32" bestFit="1" customWidth="1"/>
    <col min="9" max="9" width="11.44140625" style="32"/>
  </cols>
  <sheetData>
    <row r="1" spans="3:10" x14ac:dyDescent="0.3">
      <c r="C1" s="594" t="s">
        <v>148</v>
      </c>
      <c r="D1" s="594"/>
      <c r="E1" s="594"/>
      <c r="F1" s="594"/>
      <c r="G1" s="594"/>
      <c r="H1" s="594"/>
      <c r="I1" s="594"/>
    </row>
    <row r="2" spans="3:10" x14ac:dyDescent="0.3">
      <c r="C2" s="594" t="s">
        <v>168</v>
      </c>
      <c r="D2" s="594"/>
      <c r="E2" s="594"/>
      <c r="F2" s="594"/>
      <c r="G2" s="594"/>
      <c r="H2" s="594"/>
      <c r="I2" s="594"/>
    </row>
    <row r="3" spans="3:10" x14ac:dyDescent="0.3">
      <c r="C3" s="594" t="s">
        <v>363</v>
      </c>
      <c r="D3" s="594"/>
      <c r="E3" s="594"/>
      <c r="F3" s="594"/>
      <c r="G3" s="594"/>
      <c r="H3" s="594"/>
      <c r="I3" s="594"/>
    </row>
    <row r="4" spans="3:10" hidden="1" x14ac:dyDescent="0.3">
      <c r="C4" s="31"/>
      <c r="E4" s="33">
        <f ca="1">TODAY()</f>
        <v>45447</v>
      </c>
      <c r="H4" s="32">
        <f ca="1">YEAR(E4)</f>
        <v>2024</v>
      </c>
      <c r="I4" s="34"/>
    </row>
    <row r="5" spans="3:10" x14ac:dyDescent="0.3">
      <c r="C5" s="31"/>
      <c r="E5" s="33"/>
      <c r="I5" s="34"/>
    </row>
    <row r="6" spans="3:10" ht="15" thickBot="1" x14ac:dyDescent="0.35">
      <c r="C6" s="595" t="s">
        <v>362</v>
      </c>
      <c r="D6" s="595"/>
      <c r="E6" s="595"/>
      <c r="F6" s="595"/>
      <c r="G6" s="595"/>
      <c r="H6" s="595"/>
      <c r="I6" s="595"/>
    </row>
    <row r="7" spans="3:10" ht="15" thickBot="1" x14ac:dyDescent="0.35">
      <c r="C7" s="42" t="s">
        <v>6</v>
      </c>
      <c r="D7" s="43" t="s">
        <v>7</v>
      </c>
      <c r="E7" s="44" t="s">
        <v>290</v>
      </c>
      <c r="F7" s="45" t="s">
        <v>14</v>
      </c>
      <c r="G7" s="45" t="s">
        <v>15</v>
      </c>
      <c r="H7" s="45" t="s">
        <v>16</v>
      </c>
      <c r="I7" s="46" t="s">
        <v>17</v>
      </c>
      <c r="J7" s="30"/>
    </row>
    <row r="8" spans="3:10" ht="15" thickBot="1" x14ac:dyDescent="0.35">
      <c r="C8" s="208">
        <v>1</v>
      </c>
      <c r="D8" s="212" t="s">
        <v>286</v>
      </c>
      <c r="E8" s="214" t="s">
        <v>291</v>
      </c>
      <c r="F8" s="210" t="s">
        <v>285</v>
      </c>
      <c r="G8" s="210" t="s">
        <v>247</v>
      </c>
      <c r="H8" s="209"/>
      <c r="I8" s="211"/>
      <c r="J8" s="30">
        <v>1</v>
      </c>
    </row>
    <row r="9" spans="3:10" ht="15" thickBot="1" x14ac:dyDescent="0.35">
      <c r="C9" s="208"/>
      <c r="D9" s="212" t="s">
        <v>287</v>
      </c>
      <c r="E9" s="214" t="s">
        <v>292</v>
      </c>
      <c r="F9" s="210" t="s">
        <v>285</v>
      </c>
      <c r="G9" s="210" t="s">
        <v>247</v>
      </c>
      <c r="H9" s="209"/>
      <c r="I9" s="211"/>
      <c r="J9" s="30">
        <v>2</v>
      </c>
    </row>
    <row r="10" spans="3:10" ht="15" thickBot="1" x14ac:dyDescent="0.35">
      <c r="C10" s="208"/>
      <c r="D10" s="212" t="s">
        <v>288</v>
      </c>
      <c r="E10" s="214" t="s">
        <v>293</v>
      </c>
      <c r="F10" s="210" t="s">
        <v>285</v>
      </c>
      <c r="G10" s="210" t="s">
        <v>247</v>
      </c>
      <c r="H10" s="209"/>
      <c r="I10" s="211"/>
      <c r="J10" s="30">
        <v>3</v>
      </c>
    </row>
    <row r="11" spans="3:10" ht="15" thickBot="1" x14ac:dyDescent="0.35">
      <c r="C11" s="208"/>
      <c r="D11" s="212" t="s">
        <v>289</v>
      </c>
      <c r="E11" s="214" t="s">
        <v>294</v>
      </c>
      <c r="F11" s="210" t="s">
        <v>285</v>
      </c>
      <c r="G11" s="210" t="s">
        <v>247</v>
      </c>
      <c r="H11" s="209"/>
      <c r="I11" s="211"/>
      <c r="J11" s="30">
        <v>4</v>
      </c>
    </row>
    <row r="12" spans="3:10" ht="15" thickBot="1" x14ac:dyDescent="0.35">
      <c r="C12" s="208"/>
      <c r="D12" s="213" t="s">
        <v>250</v>
      </c>
      <c r="E12" s="216" t="s">
        <v>295</v>
      </c>
      <c r="F12" s="210" t="s">
        <v>285</v>
      </c>
      <c r="G12" s="210" t="s">
        <v>247</v>
      </c>
      <c r="H12" s="209"/>
      <c r="I12" s="211"/>
      <c r="J12" s="30">
        <v>5</v>
      </c>
    </row>
    <row r="13" spans="3:10" ht="15" thickBot="1" x14ac:dyDescent="0.35">
      <c r="C13" s="208"/>
      <c r="D13" s="213" t="s">
        <v>252</v>
      </c>
      <c r="E13" s="216" t="s">
        <v>296</v>
      </c>
      <c r="F13" s="210" t="s">
        <v>285</v>
      </c>
      <c r="G13" s="210" t="s">
        <v>247</v>
      </c>
      <c r="H13" s="209"/>
      <c r="I13" s="211"/>
      <c r="J13" s="30">
        <v>6</v>
      </c>
    </row>
    <row r="14" spans="3:10" ht="15" thickBot="1" x14ac:dyDescent="0.35">
      <c r="C14" s="208"/>
      <c r="D14" s="213" t="s">
        <v>298</v>
      </c>
      <c r="E14" s="216" t="s">
        <v>299</v>
      </c>
      <c r="F14" s="210" t="s">
        <v>285</v>
      </c>
      <c r="G14" s="210" t="s">
        <v>247</v>
      </c>
      <c r="H14" s="209"/>
      <c r="I14" s="211"/>
      <c r="J14" s="30">
        <v>7</v>
      </c>
    </row>
    <row r="15" spans="3:10" ht="15" thickBot="1" x14ac:dyDescent="0.35">
      <c r="C15" s="208"/>
      <c r="D15" s="213" t="s">
        <v>302</v>
      </c>
      <c r="E15" s="216" t="s">
        <v>300</v>
      </c>
      <c r="F15" s="210" t="s">
        <v>285</v>
      </c>
      <c r="G15" s="210" t="s">
        <v>247</v>
      </c>
      <c r="H15" s="209"/>
      <c r="I15" s="211"/>
      <c r="J15" s="30">
        <v>8</v>
      </c>
    </row>
    <row r="16" spans="3:10" ht="15" thickBot="1" x14ac:dyDescent="0.35">
      <c r="C16" s="208"/>
      <c r="D16" s="213" t="s">
        <v>303</v>
      </c>
      <c r="E16" s="216" t="s">
        <v>301</v>
      </c>
      <c r="F16" s="210" t="s">
        <v>285</v>
      </c>
      <c r="G16" s="210" t="s">
        <v>247</v>
      </c>
      <c r="H16" s="209"/>
      <c r="I16" s="211"/>
      <c r="J16" s="30">
        <v>9</v>
      </c>
    </row>
    <row r="17" spans="3:10" ht="15" thickBot="1" x14ac:dyDescent="0.35">
      <c r="C17" s="208"/>
      <c r="D17" s="213" t="s">
        <v>305</v>
      </c>
      <c r="E17" s="216" t="s">
        <v>308</v>
      </c>
      <c r="F17" s="210" t="s">
        <v>285</v>
      </c>
      <c r="G17" s="210" t="s">
        <v>247</v>
      </c>
      <c r="H17" s="209"/>
      <c r="I17" s="211"/>
      <c r="J17" s="30">
        <v>10</v>
      </c>
    </row>
    <row r="18" spans="3:10" ht="15" thickBot="1" x14ac:dyDescent="0.35">
      <c r="C18" s="208"/>
      <c r="D18" s="213" t="s">
        <v>306</v>
      </c>
      <c r="E18" s="216" t="s">
        <v>307</v>
      </c>
      <c r="F18" s="210" t="s">
        <v>285</v>
      </c>
      <c r="G18" s="210" t="s">
        <v>247</v>
      </c>
      <c r="H18" s="209"/>
      <c r="I18" s="211"/>
      <c r="J18" s="30">
        <v>11</v>
      </c>
    </row>
    <row r="19" spans="3:10" ht="15" thickBot="1" x14ac:dyDescent="0.35">
      <c r="C19" s="208"/>
      <c r="D19" s="213"/>
      <c r="E19" s="216"/>
      <c r="F19" s="210"/>
      <c r="G19" s="210"/>
      <c r="H19" s="209"/>
      <c r="I19" s="211"/>
      <c r="J19" s="30"/>
    </row>
    <row r="20" spans="3:10" ht="15" thickBot="1" x14ac:dyDescent="0.35">
      <c r="C20" s="208"/>
      <c r="D20" s="213"/>
      <c r="E20" s="215"/>
      <c r="F20" s="209"/>
      <c r="G20" s="209"/>
      <c r="H20" s="209"/>
      <c r="I20" s="211"/>
      <c r="J20" s="30"/>
    </row>
    <row r="21" spans="3:10" ht="15" thickBot="1" x14ac:dyDescent="0.35">
      <c r="C21" s="208">
        <v>2</v>
      </c>
      <c r="D21" s="213" t="s">
        <v>250</v>
      </c>
      <c r="E21" s="216" t="s">
        <v>297</v>
      </c>
      <c r="F21" s="210" t="s">
        <v>311</v>
      </c>
      <c r="G21" s="210" t="s">
        <v>267</v>
      </c>
      <c r="H21" s="209"/>
      <c r="I21" s="211"/>
      <c r="J21" s="30">
        <v>1</v>
      </c>
    </row>
    <row r="22" spans="3:10" ht="15" thickBot="1" x14ac:dyDescent="0.35">
      <c r="C22" s="208"/>
      <c r="D22" s="213" t="s">
        <v>252</v>
      </c>
      <c r="E22" s="216" t="s">
        <v>282</v>
      </c>
      <c r="F22" s="210" t="s">
        <v>311</v>
      </c>
      <c r="G22" s="210" t="s">
        <v>267</v>
      </c>
      <c r="H22" s="209"/>
      <c r="I22" s="211"/>
      <c r="J22" s="30">
        <v>2</v>
      </c>
    </row>
    <row r="23" spans="3:10" ht="15" thickBot="1" x14ac:dyDescent="0.35">
      <c r="C23" s="208"/>
      <c r="D23" s="213" t="s">
        <v>256</v>
      </c>
      <c r="E23" s="216" t="s">
        <v>283</v>
      </c>
      <c r="F23" s="210" t="s">
        <v>311</v>
      </c>
      <c r="G23" s="210" t="s">
        <v>267</v>
      </c>
      <c r="H23" s="209"/>
      <c r="I23" s="211"/>
      <c r="J23" s="30">
        <v>3</v>
      </c>
    </row>
    <row r="24" spans="3:10" ht="15" thickBot="1" x14ac:dyDescent="0.35">
      <c r="C24" s="208"/>
      <c r="D24" s="213" t="s">
        <v>286</v>
      </c>
      <c r="E24" s="214" t="s">
        <v>309</v>
      </c>
      <c r="F24" s="210" t="s">
        <v>311</v>
      </c>
      <c r="G24" s="210" t="s">
        <v>267</v>
      </c>
      <c r="H24" s="209"/>
      <c r="I24" s="211"/>
      <c r="J24" s="30">
        <v>4</v>
      </c>
    </row>
    <row r="25" spans="3:10" ht="15" thickBot="1" x14ac:dyDescent="0.35">
      <c r="C25" s="208"/>
      <c r="D25" s="213" t="s">
        <v>287</v>
      </c>
      <c r="E25" s="214" t="s">
        <v>310</v>
      </c>
      <c r="F25" s="210" t="s">
        <v>311</v>
      </c>
      <c r="G25" s="210" t="s">
        <v>267</v>
      </c>
      <c r="H25" s="209"/>
      <c r="I25" s="211"/>
      <c r="J25" s="30">
        <v>5</v>
      </c>
    </row>
    <row r="26" spans="3:10" ht="15" thickBot="1" x14ac:dyDescent="0.35">
      <c r="C26" s="208"/>
      <c r="D26" s="213"/>
      <c r="E26" s="216"/>
      <c r="F26" s="209"/>
      <c r="G26" s="209"/>
      <c r="H26" s="209"/>
      <c r="I26" s="211"/>
      <c r="J26" s="30"/>
    </row>
    <row r="27" spans="3:10" ht="15" thickBot="1" x14ac:dyDescent="0.35">
      <c r="C27" s="208"/>
      <c r="D27" s="213"/>
      <c r="E27" s="216"/>
      <c r="F27" s="209"/>
      <c r="G27" s="209"/>
      <c r="H27" s="209"/>
      <c r="I27" s="211"/>
      <c r="J27" s="30"/>
    </row>
    <row r="28" spans="3:10" ht="15" thickBot="1" x14ac:dyDescent="0.35">
      <c r="C28" s="49">
        <v>3</v>
      </c>
      <c r="D28" s="50" t="s">
        <v>139</v>
      </c>
      <c r="E28" s="51" t="s">
        <v>191</v>
      </c>
      <c r="F28" s="52" t="s">
        <v>192</v>
      </c>
      <c r="G28" s="52" t="s">
        <v>247</v>
      </c>
      <c r="H28" s="53">
        <v>41303</v>
      </c>
      <c r="I28" s="54">
        <v>11</v>
      </c>
      <c r="J28" s="30">
        <v>1</v>
      </c>
    </row>
    <row r="29" spans="3:10" ht="15" thickBot="1" x14ac:dyDescent="0.35">
      <c r="C29" s="95"/>
      <c r="D29" s="77" t="s">
        <v>239</v>
      </c>
      <c r="E29" s="127" t="s">
        <v>240</v>
      </c>
      <c r="F29" s="52" t="s">
        <v>192</v>
      </c>
      <c r="G29" s="52" t="s">
        <v>247</v>
      </c>
      <c r="H29" s="180"/>
      <c r="I29" s="181"/>
      <c r="J29" s="30">
        <v>2</v>
      </c>
    </row>
    <row r="30" spans="3:10" ht="15" thickBot="1" x14ac:dyDescent="0.35">
      <c r="C30" s="95"/>
      <c r="D30" s="77" t="s">
        <v>241</v>
      </c>
      <c r="E30" s="127" t="s">
        <v>242</v>
      </c>
      <c r="F30" s="52" t="s">
        <v>192</v>
      </c>
      <c r="G30" s="52" t="s">
        <v>247</v>
      </c>
      <c r="H30" s="180"/>
      <c r="I30" s="181"/>
      <c r="J30" s="30">
        <v>3</v>
      </c>
    </row>
    <row r="31" spans="3:10" ht="15" thickBot="1" x14ac:dyDescent="0.35">
      <c r="C31" s="95"/>
      <c r="D31" s="77" t="s">
        <v>245</v>
      </c>
      <c r="E31" s="127" t="s">
        <v>243</v>
      </c>
      <c r="F31" s="52" t="s">
        <v>192</v>
      </c>
      <c r="G31" s="52" t="s">
        <v>247</v>
      </c>
      <c r="H31" s="180"/>
      <c r="I31" s="181"/>
      <c r="J31" s="30">
        <v>4</v>
      </c>
    </row>
    <row r="32" spans="3:10" ht="15" thickBot="1" x14ac:dyDescent="0.35">
      <c r="C32" s="95"/>
      <c r="D32" s="77" t="s">
        <v>246</v>
      </c>
      <c r="E32" s="127" t="s">
        <v>244</v>
      </c>
      <c r="F32" s="52" t="s">
        <v>192</v>
      </c>
      <c r="G32" s="52" t="s">
        <v>247</v>
      </c>
      <c r="H32" s="180"/>
      <c r="I32" s="181"/>
      <c r="J32" s="30">
        <v>5</v>
      </c>
    </row>
    <row r="33" spans="3:10" ht="15" thickBot="1" x14ac:dyDescent="0.35">
      <c r="C33" s="95"/>
      <c r="D33" s="77" t="s">
        <v>250</v>
      </c>
      <c r="E33" s="127" t="s">
        <v>251</v>
      </c>
      <c r="F33" s="52" t="s">
        <v>192</v>
      </c>
      <c r="G33" s="52" t="s">
        <v>247</v>
      </c>
      <c r="H33" s="180"/>
      <c r="I33" s="181"/>
      <c r="J33" s="30">
        <v>6</v>
      </c>
    </row>
    <row r="34" spans="3:10" ht="15" thickBot="1" x14ac:dyDescent="0.35">
      <c r="C34" s="48"/>
      <c r="D34" s="55" t="s">
        <v>252</v>
      </c>
      <c r="E34" s="56" t="s">
        <v>253</v>
      </c>
      <c r="F34" s="52" t="s">
        <v>192</v>
      </c>
      <c r="G34" s="52" t="s">
        <v>247</v>
      </c>
      <c r="H34" s="57"/>
      <c r="I34" s="58"/>
      <c r="J34" s="30">
        <v>7</v>
      </c>
    </row>
    <row r="35" spans="3:10" x14ac:dyDescent="0.3">
      <c r="C35" s="48"/>
      <c r="D35" s="55" t="s">
        <v>140</v>
      </c>
      <c r="E35" s="59" t="s">
        <v>193</v>
      </c>
      <c r="F35" s="60" t="s">
        <v>194</v>
      </c>
      <c r="G35" s="52" t="s">
        <v>247</v>
      </c>
      <c r="H35" s="61">
        <v>41309</v>
      </c>
      <c r="I35" s="62">
        <v>11</v>
      </c>
      <c r="J35" s="30">
        <v>8</v>
      </c>
    </row>
    <row r="36" spans="3:10" ht="15" thickBot="1" x14ac:dyDescent="0.35">
      <c r="C36" s="63"/>
      <c r="D36" s="64"/>
      <c r="E36" s="65"/>
      <c r="F36" s="66"/>
      <c r="G36" s="66"/>
      <c r="H36" s="66"/>
      <c r="I36" s="67"/>
      <c r="J36" s="30"/>
    </row>
    <row r="37" spans="3:10" ht="15" thickBot="1" x14ac:dyDescent="0.35">
      <c r="C37" s="49">
        <v>4</v>
      </c>
      <c r="D37" s="50" t="s">
        <v>139</v>
      </c>
      <c r="E37" s="51" t="s">
        <v>195</v>
      </c>
      <c r="F37" s="52" t="s">
        <v>196</v>
      </c>
      <c r="G37" s="52" t="s">
        <v>247</v>
      </c>
      <c r="H37" s="68">
        <v>40302</v>
      </c>
      <c r="I37" s="54">
        <v>14</v>
      </c>
      <c r="J37" s="30">
        <v>1</v>
      </c>
    </row>
    <row r="38" spans="3:10" ht="15" thickBot="1" x14ac:dyDescent="0.35">
      <c r="C38" s="48"/>
      <c r="D38" s="55" t="s">
        <v>140</v>
      </c>
      <c r="E38" s="69" t="s">
        <v>197</v>
      </c>
      <c r="F38" s="52" t="s">
        <v>196</v>
      </c>
      <c r="G38" s="52" t="s">
        <v>247</v>
      </c>
      <c r="H38" s="70">
        <v>40789</v>
      </c>
      <c r="I38" s="62">
        <v>13</v>
      </c>
      <c r="J38" s="30">
        <v>2</v>
      </c>
    </row>
    <row r="39" spans="3:10" ht="15" thickBot="1" x14ac:dyDescent="0.35">
      <c r="C39" s="48"/>
      <c r="D39" s="55" t="s">
        <v>141</v>
      </c>
      <c r="E39" s="69" t="s">
        <v>198</v>
      </c>
      <c r="F39" s="52" t="s">
        <v>196</v>
      </c>
      <c r="G39" s="52" t="s">
        <v>247</v>
      </c>
      <c r="H39" s="70">
        <v>40283</v>
      </c>
      <c r="I39" s="62">
        <v>14</v>
      </c>
      <c r="J39" s="30">
        <v>3</v>
      </c>
    </row>
    <row r="40" spans="3:10" ht="15" thickBot="1" x14ac:dyDescent="0.35">
      <c r="C40" s="48"/>
      <c r="D40" s="55" t="s">
        <v>142</v>
      </c>
      <c r="E40" s="69" t="s">
        <v>199</v>
      </c>
      <c r="F40" s="52" t="s">
        <v>196</v>
      </c>
      <c r="G40" s="52" t="s">
        <v>247</v>
      </c>
      <c r="H40" s="70">
        <v>40852</v>
      </c>
      <c r="I40" s="62">
        <v>13</v>
      </c>
      <c r="J40" s="30">
        <v>4</v>
      </c>
    </row>
    <row r="41" spans="3:10" ht="15" thickBot="1" x14ac:dyDescent="0.35">
      <c r="C41" s="48"/>
      <c r="D41" s="55" t="s">
        <v>239</v>
      </c>
      <c r="E41" s="69" t="s">
        <v>248</v>
      </c>
      <c r="F41" s="52" t="s">
        <v>196</v>
      </c>
      <c r="G41" s="52" t="s">
        <v>247</v>
      </c>
      <c r="H41" s="61"/>
      <c r="I41" s="62"/>
      <c r="J41" s="30">
        <v>5</v>
      </c>
    </row>
    <row r="42" spans="3:10" ht="15" thickBot="1" x14ac:dyDescent="0.35">
      <c r="C42" s="71"/>
      <c r="D42" s="72" t="s">
        <v>241</v>
      </c>
      <c r="E42" s="100" t="s">
        <v>249</v>
      </c>
      <c r="F42" s="52" t="s">
        <v>196</v>
      </c>
      <c r="G42" s="52" t="s">
        <v>247</v>
      </c>
      <c r="H42" s="83"/>
      <c r="I42" s="85"/>
      <c r="J42" s="30">
        <v>6</v>
      </c>
    </row>
    <row r="43" spans="3:10" ht="15" thickBot="1" x14ac:dyDescent="0.35">
      <c r="C43" s="144"/>
      <c r="D43" s="145"/>
      <c r="E43" s="184"/>
      <c r="F43" s="52"/>
      <c r="G43" s="52"/>
      <c r="H43" s="147"/>
      <c r="I43" s="149"/>
      <c r="J43" s="30"/>
    </row>
    <row r="44" spans="3:10" ht="15" thickBot="1" x14ac:dyDescent="0.35">
      <c r="C44" s="49">
        <v>5</v>
      </c>
      <c r="D44" s="50" t="s">
        <v>139</v>
      </c>
      <c r="E44" s="51" t="s">
        <v>154</v>
      </c>
      <c r="F44" s="52" t="s">
        <v>203</v>
      </c>
      <c r="G44" s="87" t="s">
        <v>247</v>
      </c>
      <c r="H44" s="136">
        <v>39700</v>
      </c>
      <c r="I44" s="88">
        <v>16</v>
      </c>
      <c r="J44">
        <v>1</v>
      </c>
    </row>
    <row r="45" spans="3:10" ht="15" thickBot="1" x14ac:dyDescent="0.35">
      <c r="C45" s="48"/>
      <c r="D45" s="91" t="s">
        <v>140</v>
      </c>
      <c r="E45" s="92" t="s">
        <v>172</v>
      </c>
      <c r="F45" s="52" t="s">
        <v>203</v>
      </c>
      <c r="G45" s="87" t="s">
        <v>247</v>
      </c>
      <c r="H45" s="143">
        <v>39777</v>
      </c>
      <c r="I45" s="149">
        <v>16</v>
      </c>
      <c r="J45">
        <v>2</v>
      </c>
    </row>
    <row r="46" spans="3:10" ht="15" thickBot="1" x14ac:dyDescent="0.35">
      <c r="C46" s="48"/>
      <c r="D46" s="91" t="s">
        <v>141</v>
      </c>
      <c r="E46" s="170" t="s">
        <v>152</v>
      </c>
      <c r="F46" s="52" t="s">
        <v>203</v>
      </c>
      <c r="G46" s="87" t="s">
        <v>247</v>
      </c>
      <c r="H46" s="171">
        <v>39594</v>
      </c>
      <c r="I46" s="139">
        <v>16</v>
      </c>
      <c r="J46">
        <v>3</v>
      </c>
    </row>
    <row r="47" spans="3:10" ht="15" thickBot="1" x14ac:dyDescent="0.35">
      <c r="C47" s="48"/>
      <c r="D47" s="91" t="s">
        <v>142</v>
      </c>
      <c r="E47" s="172" t="s">
        <v>173</v>
      </c>
      <c r="F47" s="52" t="s">
        <v>203</v>
      </c>
      <c r="G47" s="87" t="s">
        <v>247</v>
      </c>
      <c r="H47" s="168">
        <v>39466</v>
      </c>
      <c r="I47" s="149">
        <v>16</v>
      </c>
      <c r="J47">
        <v>4</v>
      </c>
    </row>
    <row r="48" spans="3:10" ht="15" thickBot="1" x14ac:dyDescent="0.35">
      <c r="C48" s="48"/>
      <c r="D48" s="91" t="s">
        <v>143</v>
      </c>
      <c r="E48" s="170" t="s">
        <v>153</v>
      </c>
      <c r="F48" s="52" t="s">
        <v>203</v>
      </c>
      <c r="G48" s="87" t="s">
        <v>247</v>
      </c>
      <c r="H48" s="173">
        <v>39520</v>
      </c>
      <c r="I48" s="139">
        <v>16</v>
      </c>
      <c r="J48">
        <v>5</v>
      </c>
    </row>
    <row r="49" spans="3:10" ht="15" thickBot="1" x14ac:dyDescent="0.35">
      <c r="C49" s="48"/>
      <c r="D49" s="91" t="s">
        <v>144</v>
      </c>
      <c r="E49" s="170" t="s">
        <v>174</v>
      </c>
      <c r="F49" s="52" t="s">
        <v>203</v>
      </c>
      <c r="G49" s="87" t="s">
        <v>247</v>
      </c>
      <c r="H49" s="173">
        <v>39544</v>
      </c>
      <c r="I49" s="149">
        <v>16</v>
      </c>
      <c r="J49">
        <v>6</v>
      </c>
    </row>
    <row r="50" spans="3:10" ht="15" thickBot="1" x14ac:dyDescent="0.35">
      <c r="C50" s="48"/>
      <c r="D50" s="91" t="s">
        <v>145</v>
      </c>
      <c r="E50" s="170" t="s">
        <v>151</v>
      </c>
      <c r="F50" s="52" t="s">
        <v>203</v>
      </c>
      <c r="G50" s="87" t="s">
        <v>247</v>
      </c>
      <c r="H50" s="173">
        <v>39638</v>
      </c>
      <c r="I50" s="139">
        <v>16</v>
      </c>
      <c r="J50">
        <v>7</v>
      </c>
    </row>
    <row r="51" spans="3:10" ht="15" thickBot="1" x14ac:dyDescent="0.35">
      <c r="C51" s="48"/>
      <c r="D51" s="91" t="s">
        <v>146</v>
      </c>
      <c r="E51" s="92" t="s">
        <v>175</v>
      </c>
      <c r="F51" s="52" t="s">
        <v>203</v>
      </c>
      <c r="G51" s="87" t="s">
        <v>247</v>
      </c>
      <c r="H51" s="173">
        <v>40143</v>
      </c>
      <c r="I51" s="139">
        <v>15</v>
      </c>
      <c r="J51">
        <v>8</v>
      </c>
    </row>
    <row r="52" spans="3:10" ht="15" thickBot="1" x14ac:dyDescent="0.35">
      <c r="C52" s="48"/>
      <c r="D52" s="91" t="s">
        <v>147</v>
      </c>
      <c r="E52" s="170" t="s">
        <v>165</v>
      </c>
      <c r="F52" s="52" t="s">
        <v>203</v>
      </c>
      <c r="G52" s="87" t="s">
        <v>247</v>
      </c>
      <c r="H52" s="173">
        <v>39786</v>
      </c>
      <c r="I52" s="139">
        <v>16</v>
      </c>
      <c r="J52">
        <v>9</v>
      </c>
    </row>
    <row r="53" spans="3:10" ht="15" thickBot="1" x14ac:dyDescent="0.35">
      <c r="C53" s="48"/>
      <c r="D53" s="91" t="s">
        <v>213</v>
      </c>
      <c r="E53" s="160" t="s">
        <v>202</v>
      </c>
      <c r="F53" s="52" t="s">
        <v>203</v>
      </c>
      <c r="G53" s="87" t="s">
        <v>247</v>
      </c>
      <c r="H53" s="93">
        <v>39691</v>
      </c>
      <c r="I53" s="175">
        <v>16</v>
      </c>
      <c r="J53" s="204">
        <v>10</v>
      </c>
    </row>
    <row r="54" spans="3:10" ht="15" thickBot="1" x14ac:dyDescent="0.35">
      <c r="C54" s="48"/>
      <c r="D54" s="91" t="s">
        <v>214</v>
      </c>
      <c r="E54" s="160" t="s">
        <v>204</v>
      </c>
      <c r="F54" s="52" t="s">
        <v>203</v>
      </c>
      <c r="G54" s="87" t="s">
        <v>247</v>
      </c>
      <c r="H54" s="93">
        <v>39953</v>
      </c>
      <c r="I54" s="175">
        <v>15</v>
      </c>
      <c r="J54" s="204">
        <v>11</v>
      </c>
    </row>
    <row r="55" spans="3:10" ht="15" thickBot="1" x14ac:dyDescent="0.35">
      <c r="C55" s="48"/>
      <c r="D55" s="91" t="s">
        <v>215</v>
      </c>
      <c r="E55" s="92" t="s">
        <v>205</v>
      </c>
      <c r="F55" s="52" t="s">
        <v>203</v>
      </c>
      <c r="G55" s="87" t="s">
        <v>247</v>
      </c>
      <c r="H55" s="93">
        <v>40113</v>
      </c>
      <c r="I55" s="175">
        <v>15</v>
      </c>
      <c r="J55" s="204">
        <v>12</v>
      </c>
    </row>
    <row r="56" spans="3:10" ht="15" thickBot="1" x14ac:dyDescent="0.35">
      <c r="C56" s="48"/>
      <c r="D56" s="91" t="s">
        <v>216</v>
      </c>
      <c r="E56" s="160" t="s">
        <v>206</v>
      </c>
      <c r="F56" s="52" t="s">
        <v>203</v>
      </c>
      <c r="G56" s="87" t="s">
        <v>247</v>
      </c>
      <c r="H56" s="93">
        <v>40092</v>
      </c>
      <c r="I56" s="175">
        <v>15</v>
      </c>
      <c r="J56" s="204">
        <v>13</v>
      </c>
    </row>
    <row r="57" spans="3:10" ht="15" thickBot="1" x14ac:dyDescent="0.35">
      <c r="C57" s="48"/>
      <c r="D57" s="91" t="s">
        <v>217</v>
      </c>
      <c r="E57" s="160" t="s">
        <v>207</v>
      </c>
      <c r="F57" s="52" t="s">
        <v>203</v>
      </c>
      <c r="G57" s="87" t="s">
        <v>247</v>
      </c>
      <c r="H57" s="93">
        <v>39842</v>
      </c>
      <c r="I57" s="175">
        <v>15</v>
      </c>
      <c r="J57" s="204">
        <v>14</v>
      </c>
    </row>
    <row r="58" spans="3:10" ht="15" thickBot="1" x14ac:dyDescent="0.35">
      <c r="C58" s="48"/>
      <c r="D58" s="91" t="s">
        <v>264</v>
      </c>
      <c r="E58" s="160" t="s">
        <v>208</v>
      </c>
      <c r="F58" s="52" t="s">
        <v>203</v>
      </c>
      <c r="G58" s="87" t="s">
        <v>247</v>
      </c>
      <c r="H58" s="93">
        <v>40136</v>
      </c>
      <c r="I58" s="175">
        <v>15</v>
      </c>
      <c r="J58" s="204">
        <v>15</v>
      </c>
    </row>
    <row r="59" spans="3:10" ht="15" thickBot="1" x14ac:dyDescent="0.35">
      <c r="C59" s="48"/>
      <c r="D59" s="163" t="s">
        <v>218</v>
      </c>
      <c r="E59" s="164" t="s">
        <v>225</v>
      </c>
      <c r="F59" s="52" t="s">
        <v>203</v>
      </c>
      <c r="G59" s="87" t="s">
        <v>247</v>
      </c>
      <c r="H59" s="154">
        <v>40060</v>
      </c>
      <c r="I59" s="139">
        <v>15</v>
      </c>
      <c r="J59" s="204">
        <v>16</v>
      </c>
    </row>
    <row r="60" spans="3:10" ht="15" thickBot="1" x14ac:dyDescent="0.35">
      <c r="C60" s="48"/>
      <c r="D60" s="163" t="s">
        <v>262</v>
      </c>
      <c r="E60" s="165" t="s">
        <v>226</v>
      </c>
      <c r="F60" s="52" t="s">
        <v>203</v>
      </c>
      <c r="G60" s="87" t="s">
        <v>247</v>
      </c>
      <c r="H60" s="154">
        <v>39875</v>
      </c>
      <c r="I60" s="139">
        <v>15</v>
      </c>
      <c r="J60" s="204">
        <v>17</v>
      </c>
    </row>
    <row r="61" spans="3:10" ht="15" thickBot="1" x14ac:dyDescent="0.35">
      <c r="C61" s="144"/>
      <c r="D61" s="185" t="s">
        <v>263</v>
      </c>
      <c r="E61" s="186" t="s">
        <v>227</v>
      </c>
      <c r="F61" s="52" t="s">
        <v>203</v>
      </c>
      <c r="G61" s="87" t="s">
        <v>247</v>
      </c>
      <c r="H61" s="187">
        <v>39739</v>
      </c>
      <c r="I61" s="149">
        <v>16</v>
      </c>
      <c r="J61" s="204">
        <v>18</v>
      </c>
    </row>
    <row r="62" spans="3:10" ht="15" thickBot="1" x14ac:dyDescent="0.35">
      <c r="C62" s="144"/>
      <c r="D62" s="91" t="s">
        <v>250</v>
      </c>
      <c r="E62" s="169" t="s">
        <v>254</v>
      </c>
      <c r="F62" s="52" t="s">
        <v>203</v>
      </c>
      <c r="G62" s="87" t="s">
        <v>247</v>
      </c>
      <c r="H62" s="161"/>
      <c r="I62" s="139"/>
      <c r="J62" s="204">
        <v>19</v>
      </c>
    </row>
    <row r="63" spans="3:10" ht="15" thickBot="1" x14ac:dyDescent="0.35">
      <c r="C63" s="144"/>
      <c r="D63" s="91" t="s">
        <v>252</v>
      </c>
      <c r="E63" s="167" t="s">
        <v>255</v>
      </c>
      <c r="F63" s="52" t="s">
        <v>203</v>
      </c>
      <c r="G63" s="87" t="s">
        <v>247</v>
      </c>
      <c r="H63" s="174"/>
      <c r="I63" s="139"/>
      <c r="J63" s="204">
        <v>20</v>
      </c>
    </row>
    <row r="64" spans="3:10" ht="15" thickBot="1" x14ac:dyDescent="0.35">
      <c r="C64" s="144"/>
      <c r="D64" s="91" t="s">
        <v>256</v>
      </c>
      <c r="E64" s="170" t="s">
        <v>257</v>
      </c>
      <c r="F64" s="52" t="s">
        <v>203</v>
      </c>
      <c r="G64" s="87" t="s">
        <v>247</v>
      </c>
      <c r="H64" s="173"/>
      <c r="I64" s="139"/>
      <c r="J64" s="204">
        <v>21</v>
      </c>
    </row>
    <row r="65" spans="3:50" ht="15" thickBot="1" x14ac:dyDescent="0.35">
      <c r="C65" s="144"/>
      <c r="D65" s="91" t="s">
        <v>258</v>
      </c>
      <c r="E65" s="170" t="s">
        <v>259</v>
      </c>
      <c r="F65" s="52" t="s">
        <v>203</v>
      </c>
      <c r="G65" s="87" t="s">
        <v>247</v>
      </c>
      <c r="H65" s="173"/>
      <c r="I65" s="139"/>
      <c r="J65" s="204">
        <v>22</v>
      </c>
    </row>
    <row r="66" spans="3:50" ht="15" thickBot="1" x14ac:dyDescent="0.35">
      <c r="C66" s="144"/>
      <c r="D66" s="91" t="s">
        <v>260</v>
      </c>
      <c r="E66" s="170" t="s">
        <v>261</v>
      </c>
      <c r="F66" s="52" t="s">
        <v>203</v>
      </c>
      <c r="G66" s="87" t="s">
        <v>247</v>
      </c>
      <c r="H66" s="173"/>
      <c r="I66" s="139"/>
      <c r="J66" s="204">
        <v>23</v>
      </c>
    </row>
    <row r="67" spans="3:50" x14ac:dyDescent="0.3">
      <c r="C67" s="144"/>
      <c r="D67" s="145"/>
      <c r="E67" s="184"/>
      <c r="F67" s="52"/>
      <c r="G67" s="52"/>
      <c r="H67" s="147"/>
      <c r="I67" s="149"/>
      <c r="J67" s="30"/>
    </row>
    <row r="68" spans="3:50" ht="15" thickBot="1" x14ac:dyDescent="0.35">
      <c r="C68" s="182"/>
      <c r="D68" s="183"/>
      <c r="E68" s="184"/>
      <c r="F68" s="179"/>
      <c r="G68" s="179"/>
      <c r="H68" s="147"/>
      <c r="I68" s="149"/>
      <c r="J68" s="30"/>
    </row>
    <row r="69" spans="3:50" s="29" customFormat="1" x14ac:dyDescent="0.3">
      <c r="C69" s="49">
        <v>6</v>
      </c>
      <c r="D69" s="77" t="s">
        <v>139</v>
      </c>
      <c r="E69" s="78" t="s">
        <v>155</v>
      </c>
      <c r="F69" s="145" t="s">
        <v>210</v>
      </c>
      <c r="G69" s="197" t="s">
        <v>267</v>
      </c>
      <c r="H69" s="96">
        <v>39773</v>
      </c>
      <c r="I69" s="58">
        <v>16</v>
      </c>
      <c r="J69" s="30">
        <v>1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</row>
    <row r="70" spans="3:50" s="29" customFormat="1" x14ac:dyDescent="0.3">
      <c r="C70" s="48"/>
      <c r="D70" s="55" t="s">
        <v>140</v>
      </c>
      <c r="E70" s="69" t="s">
        <v>150</v>
      </c>
      <c r="F70" s="145" t="s">
        <v>210</v>
      </c>
      <c r="G70" s="197" t="s">
        <v>267</v>
      </c>
      <c r="H70" s="86">
        <v>40109</v>
      </c>
      <c r="I70" s="58">
        <v>15</v>
      </c>
      <c r="J70" s="30">
        <v>2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3:50" s="29" customFormat="1" x14ac:dyDescent="0.3">
      <c r="C71" s="48"/>
      <c r="D71" s="55" t="s">
        <v>141</v>
      </c>
      <c r="E71" s="199" t="s">
        <v>171</v>
      </c>
      <c r="F71" s="145" t="s">
        <v>210</v>
      </c>
      <c r="G71" s="197" t="s">
        <v>267</v>
      </c>
      <c r="H71" s="202">
        <v>39782</v>
      </c>
      <c r="I71" s="81">
        <v>16</v>
      </c>
      <c r="J71" s="30">
        <v>3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3:50" s="29" customFormat="1" x14ac:dyDescent="0.3">
      <c r="C72" s="48"/>
      <c r="D72" s="55" t="s">
        <v>142</v>
      </c>
      <c r="E72" s="59" t="s">
        <v>209</v>
      </c>
      <c r="F72" s="145" t="s">
        <v>210</v>
      </c>
      <c r="G72" s="197" t="s">
        <v>267</v>
      </c>
      <c r="H72" s="70">
        <v>39927</v>
      </c>
      <c r="I72" s="109">
        <v>15</v>
      </c>
      <c r="J72" s="30">
        <v>4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3:50" s="29" customFormat="1" x14ac:dyDescent="0.3">
      <c r="C73" s="48"/>
      <c r="D73" s="55" t="s">
        <v>143</v>
      </c>
      <c r="E73" s="201" t="s">
        <v>211</v>
      </c>
      <c r="F73" s="145" t="s">
        <v>210</v>
      </c>
      <c r="G73" s="197" t="s">
        <v>267</v>
      </c>
      <c r="H73" s="86">
        <v>39931</v>
      </c>
      <c r="I73" s="58">
        <v>15</v>
      </c>
      <c r="J73" s="30">
        <v>5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</row>
    <row r="74" spans="3:50" s="29" customFormat="1" x14ac:dyDescent="0.3">
      <c r="C74" s="71"/>
      <c r="D74" s="72" t="s">
        <v>144</v>
      </c>
      <c r="E74" s="200" t="s">
        <v>212</v>
      </c>
      <c r="F74" s="145" t="s">
        <v>210</v>
      </c>
      <c r="G74" s="197" t="s">
        <v>267</v>
      </c>
      <c r="H74" s="106">
        <v>39986</v>
      </c>
      <c r="I74" s="85">
        <v>15</v>
      </c>
      <c r="J74" s="30">
        <v>6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</row>
    <row r="75" spans="3:50" s="29" customFormat="1" x14ac:dyDescent="0.3">
      <c r="C75" s="144"/>
      <c r="D75" s="145" t="s">
        <v>250</v>
      </c>
      <c r="E75" s="203" t="s">
        <v>277</v>
      </c>
      <c r="F75" s="145" t="s">
        <v>210</v>
      </c>
      <c r="G75" s="197" t="s">
        <v>267</v>
      </c>
      <c r="H75" s="158"/>
      <c r="I75" s="149"/>
      <c r="J75" s="30">
        <v>7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3:50" s="29" customFormat="1" x14ac:dyDescent="0.3">
      <c r="C76" s="144"/>
      <c r="D76" s="145" t="s">
        <v>252</v>
      </c>
      <c r="E76" s="203" t="s">
        <v>278</v>
      </c>
      <c r="F76" s="145" t="s">
        <v>210</v>
      </c>
      <c r="G76" s="197" t="s">
        <v>267</v>
      </c>
      <c r="H76" s="158"/>
      <c r="I76" s="149"/>
      <c r="J76" s="30">
        <v>8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</row>
    <row r="77" spans="3:50" s="29" customFormat="1" x14ac:dyDescent="0.3">
      <c r="C77" s="144"/>
      <c r="D77" s="145" t="s">
        <v>256</v>
      </c>
      <c r="E77" s="203" t="s">
        <v>279</v>
      </c>
      <c r="F77" s="145" t="s">
        <v>210</v>
      </c>
      <c r="G77" s="197" t="s">
        <v>267</v>
      </c>
      <c r="H77" s="158"/>
      <c r="I77" s="149"/>
      <c r="J77" s="30">
        <v>9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</row>
    <row r="78" spans="3:50" s="29" customFormat="1" x14ac:dyDescent="0.3">
      <c r="C78" s="144"/>
      <c r="D78" s="145"/>
      <c r="E78" s="203"/>
      <c r="F78" s="145"/>
      <c r="G78" s="197"/>
      <c r="H78" s="158"/>
      <c r="I78" s="149"/>
      <c r="J78" s="30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3:50" s="29" customFormat="1" x14ac:dyDescent="0.3">
      <c r="C79" s="144"/>
      <c r="D79" s="145"/>
      <c r="E79" s="196"/>
      <c r="F79" s="197"/>
      <c r="G79" s="147"/>
      <c r="H79" s="148"/>
      <c r="I79" s="149"/>
      <c r="J79" s="30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</row>
    <row r="80" spans="3:50" s="29" customFormat="1" x14ac:dyDescent="0.3">
      <c r="C80" s="48">
        <v>7</v>
      </c>
      <c r="D80" s="55" t="s">
        <v>139</v>
      </c>
      <c r="E80" s="78" t="s">
        <v>149</v>
      </c>
      <c r="F80" s="179" t="s">
        <v>270</v>
      </c>
      <c r="G80" s="179" t="s">
        <v>267</v>
      </c>
      <c r="H80" s="79">
        <v>40712</v>
      </c>
      <c r="I80" s="58">
        <v>13</v>
      </c>
      <c r="J80" s="30">
        <v>1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3:50" s="29" customFormat="1" x14ac:dyDescent="0.3">
      <c r="C81" s="48"/>
      <c r="D81" s="55" t="s">
        <v>140</v>
      </c>
      <c r="E81" s="195" t="s">
        <v>162</v>
      </c>
      <c r="F81" s="179" t="s">
        <v>270</v>
      </c>
      <c r="G81" s="179" t="s">
        <v>267</v>
      </c>
      <c r="H81" s="122">
        <v>40669</v>
      </c>
      <c r="I81" s="58">
        <v>13</v>
      </c>
      <c r="J81" s="30">
        <v>2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  <row r="82" spans="3:50" s="29" customFormat="1" x14ac:dyDescent="0.3">
      <c r="C82" s="48"/>
      <c r="D82" s="55" t="s">
        <v>141</v>
      </c>
      <c r="E82" s="59" t="s">
        <v>169</v>
      </c>
      <c r="F82" s="179" t="s">
        <v>270</v>
      </c>
      <c r="G82" s="179" t="s">
        <v>267</v>
      </c>
      <c r="H82" s="82">
        <v>40300</v>
      </c>
      <c r="I82" s="58">
        <v>14</v>
      </c>
      <c r="J82" s="30">
        <v>3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3:50" s="29" customFormat="1" ht="15" thickBot="1" x14ac:dyDescent="0.35">
      <c r="C83" s="71"/>
      <c r="D83" s="72" t="s">
        <v>142</v>
      </c>
      <c r="E83" s="73" t="s">
        <v>200</v>
      </c>
      <c r="F83" s="179" t="s">
        <v>270</v>
      </c>
      <c r="G83" s="179" t="s">
        <v>267</v>
      </c>
      <c r="H83" s="75">
        <v>40457</v>
      </c>
      <c r="I83" s="76">
        <v>14</v>
      </c>
      <c r="J83" s="30">
        <v>4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</row>
    <row r="84" spans="3:50" x14ac:dyDescent="0.3">
      <c r="C84" s="49"/>
      <c r="D84" s="50" t="s">
        <v>143</v>
      </c>
      <c r="E84" s="51" t="s">
        <v>201</v>
      </c>
      <c r="F84" s="179" t="s">
        <v>270</v>
      </c>
      <c r="G84" s="179" t="s">
        <v>267</v>
      </c>
      <c r="H84" s="68">
        <v>40373</v>
      </c>
      <c r="I84" s="54">
        <v>14</v>
      </c>
      <c r="J84" s="30">
        <v>5</v>
      </c>
    </row>
    <row r="85" spans="3:50" x14ac:dyDescent="0.3">
      <c r="C85" s="95"/>
      <c r="D85" s="77" t="s">
        <v>250</v>
      </c>
      <c r="E85" s="127" t="s">
        <v>269</v>
      </c>
      <c r="F85" s="179" t="s">
        <v>270</v>
      </c>
      <c r="G85" s="179" t="s">
        <v>267</v>
      </c>
      <c r="H85" s="198"/>
      <c r="I85" s="181"/>
      <c r="J85" s="30">
        <v>6</v>
      </c>
    </row>
    <row r="86" spans="3:50" x14ac:dyDescent="0.3">
      <c r="C86" s="95"/>
      <c r="D86" s="77" t="s">
        <v>252</v>
      </c>
      <c r="E86" s="127" t="s">
        <v>271</v>
      </c>
      <c r="F86" s="179" t="s">
        <v>270</v>
      </c>
      <c r="G86" s="179" t="s">
        <v>267</v>
      </c>
      <c r="H86" s="198"/>
      <c r="I86" s="181"/>
      <c r="J86" s="30">
        <v>7</v>
      </c>
    </row>
    <row r="87" spans="3:50" x14ac:dyDescent="0.3">
      <c r="C87" s="95"/>
      <c r="D87" s="77" t="s">
        <v>272</v>
      </c>
      <c r="E87" s="127" t="s">
        <v>273</v>
      </c>
      <c r="F87" s="179" t="s">
        <v>274</v>
      </c>
      <c r="G87" s="179" t="s">
        <v>267</v>
      </c>
      <c r="H87" s="198"/>
      <c r="I87" s="181"/>
      <c r="J87" s="30">
        <v>8</v>
      </c>
    </row>
    <row r="88" spans="3:50" x14ac:dyDescent="0.3">
      <c r="C88" s="95"/>
      <c r="D88" s="77"/>
      <c r="E88" s="127"/>
      <c r="F88" s="179"/>
      <c r="G88" s="179"/>
      <c r="H88" s="198"/>
      <c r="I88" s="181"/>
    </row>
    <row r="89" spans="3:50" x14ac:dyDescent="0.3">
      <c r="C89" s="48"/>
      <c r="D89" s="91"/>
      <c r="E89" s="188"/>
      <c r="F89" s="90"/>
      <c r="G89" s="90"/>
      <c r="H89" s="189"/>
      <c r="I89" s="190"/>
    </row>
    <row r="90" spans="3:50" x14ac:dyDescent="0.3">
      <c r="C90" s="48">
        <v>8</v>
      </c>
      <c r="D90" s="91" t="s">
        <v>250</v>
      </c>
      <c r="E90" s="188" t="s">
        <v>265</v>
      </c>
      <c r="F90" s="90" t="s">
        <v>266</v>
      </c>
      <c r="G90" s="90" t="s">
        <v>267</v>
      </c>
      <c r="H90" s="189"/>
      <c r="I90" s="190"/>
      <c r="J90">
        <v>1</v>
      </c>
    </row>
    <row r="91" spans="3:50" x14ac:dyDescent="0.3">
      <c r="C91" s="48"/>
      <c r="D91" s="91" t="s">
        <v>252</v>
      </c>
      <c r="E91" s="92" t="s">
        <v>268</v>
      </c>
      <c r="F91" s="90" t="s">
        <v>266</v>
      </c>
      <c r="G91" s="90" t="s">
        <v>267</v>
      </c>
      <c r="H91" s="143"/>
      <c r="I91" s="139"/>
      <c r="J91">
        <v>2</v>
      </c>
    </row>
    <row r="92" spans="3:50" x14ac:dyDescent="0.3">
      <c r="C92" s="48"/>
      <c r="D92" s="91" t="s">
        <v>275</v>
      </c>
      <c r="E92" s="140" t="s">
        <v>276</v>
      </c>
      <c r="F92" s="90" t="s">
        <v>266</v>
      </c>
      <c r="G92" s="90" t="s">
        <v>267</v>
      </c>
      <c r="H92" s="161"/>
      <c r="I92" s="139"/>
      <c r="J92">
        <v>3</v>
      </c>
    </row>
    <row r="93" spans="3:50" ht="15" thickBot="1" x14ac:dyDescent="0.35">
      <c r="C93" s="144"/>
      <c r="D93" s="145"/>
      <c r="E93" s="192"/>
      <c r="F93" s="147"/>
      <c r="G93" s="147"/>
      <c r="H93" s="193"/>
      <c r="I93" s="194"/>
    </row>
    <row r="94" spans="3:50" x14ac:dyDescent="0.3">
      <c r="C94" s="144"/>
      <c r="D94" s="91"/>
      <c r="E94" s="142"/>
      <c r="F94" s="52"/>
      <c r="G94" s="87"/>
      <c r="H94" s="142"/>
      <c r="I94" s="176"/>
    </row>
    <row r="95" spans="3:50" ht="15" thickBot="1" x14ac:dyDescent="0.35">
      <c r="C95" s="63"/>
      <c r="D95" s="64"/>
      <c r="E95" s="65"/>
      <c r="F95" s="66"/>
      <c r="G95" s="66"/>
      <c r="H95" s="177"/>
      <c r="I95" s="67"/>
    </row>
    <row r="96" spans="3:50" ht="15" thickBot="1" x14ac:dyDescent="0.35">
      <c r="C96" s="49">
        <v>9</v>
      </c>
      <c r="D96" s="50" t="s">
        <v>139</v>
      </c>
      <c r="E96" s="101" t="s">
        <v>166</v>
      </c>
      <c r="F96" s="87" t="s">
        <v>284</v>
      </c>
      <c r="G96" s="87" t="s">
        <v>267</v>
      </c>
      <c r="H96" s="102">
        <v>38899</v>
      </c>
      <c r="I96" s="88">
        <v>18</v>
      </c>
      <c r="J96" s="225">
        <v>1</v>
      </c>
    </row>
    <row r="97" spans="3:10" ht="15" thickBot="1" x14ac:dyDescent="0.35">
      <c r="C97" s="48"/>
      <c r="D97" s="55" t="s">
        <v>140</v>
      </c>
      <c r="E97" s="99" t="s">
        <v>176</v>
      </c>
      <c r="F97" s="87" t="s">
        <v>284</v>
      </c>
      <c r="G97" s="87" t="s">
        <v>267</v>
      </c>
      <c r="H97" s="70">
        <v>38989</v>
      </c>
      <c r="I97" s="58">
        <v>18</v>
      </c>
      <c r="J97" s="225">
        <v>2</v>
      </c>
    </row>
    <row r="98" spans="3:10" ht="15" thickBot="1" x14ac:dyDescent="0.35">
      <c r="C98" s="48"/>
      <c r="D98" s="55" t="s">
        <v>141</v>
      </c>
      <c r="E98" s="99" t="s">
        <v>163</v>
      </c>
      <c r="F98" s="87" t="s">
        <v>284</v>
      </c>
      <c r="G98" s="87" t="s">
        <v>267</v>
      </c>
      <c r="H98" s="82">
        <v>39216</v>
      </c>
      <c r="I98" s="58">
        <v>17</v>
      </c>
      <c r="J98" s="225">
        <v>3</v>
      </c>
    </row>
    <row r="99" spans="3:10" ht="15" thickBot="1" x14ac:dyDescent="0.35">
      <c r="C99" s="48"/>
      <c r="D99" s="217" t="s">
        <v>142</v>
      </c>
      <c r="E99" s="219" t="s">
        <v>222</v>
      </c>
      <c r="F99" s="87" t="s">
        <v>284</v>
      </c>
      <c r="G99" s="87" t="s">
        <v>267</v>
      </c>
      <c r="H99" s="221">
        <v>39384</v>
      </c>
      <c r="I99" s="223">
        <v>15</v>
      </c>
      <c r="J99" s="225">
        <v>4</v>
      </c>
    </row>
    <row r="100" spans="3:10" ht="15" thickBot="1" x14ac:dyDescent="0.35">
      <c r="C100" s="48"/>
      <c r="D100" s="55" t="s">
        <v>250</v>
      </c>
      <c r="E100" s="56" t="s">
        <v>280</v>
      </c>
      <c r="F100" s="87" t="s">
        <v>284</v>
      </c>
      <c r="G100" s="87" t="s">
        <v>267</v>
      </c>
      <c r="H100" s="97"/>
      <c r="I100" s="58"/>
      <c r="J100" s="225">
        <v>5</v>
      </c>
    </row>
    <row r="101" spans="3:10" ht="15" thickBot="1" x14ac:dyDescent="0.35">
      <c r="C101" s="71"/>
      <c r="D101" s="72" t="s">
        <v>252</v>
      </c>
      <c r="E101" s="105" t="s">
        <v>281</v>
      </c>
      <c r="F101" s="87" t="s">
        <v>284</v>
      </c>
      <c r="G101" s="87" t="s">
        <v>267</v>
      </c>
      <c r="H101" s="106"/>
      <c r="I101" s="85"/>
      <c r="J101" s="225">
        <v>6</v>
      </c>
    </row>
    <row r="102" spans="3:10" ht="15" thickBot="1" x14ac:dyDescent="0.35">
      <c r="C102" s="71"/>
      <c r="D102" s="218" t="s">
        <v>256</v>
      </c>
      <c r="E102" s="220" t="s">
        <v>282</v>
      </c>
      <c r="F102" s="87" t="s">
        <v>284</v>
      </c>
      <c r="G102" s="87" t="s">
        <v>267</v>
      </c>
      <c r="H102" s="222"/>
      <c r="I102" s="224"/>
      <c r="J102" s="225">
        <v>7</v>
      </c>
    </row>
    <row r="103" spans="3:10" x14ac:dyDescent="0.3">
      <c r="C103" s="71"/>
      <c r="D103" s="72" t="s">
        <v>258</v>
      </c>
      <c r="E103" s="105" t="s">
        <v>283</v>
      </c>
      <c r="F103" s="87" t="s">
        <v>284</v>
      </c>
      <c r="G103" s="87" t="s">
        <v>267</v>
      </c>
      <c r="H103" s="106"/>
      <c r="I103" s="85"/>
      <c r="J103" s="226">
        <v>8</v>
      </c>
    </row>
    <row r="104" spans="3:10" ht="15" thickBot="1" x14ac:dyDescent="0.35">
      <c r="C104" s="182"/>
      <c r="D104" s="183"/>
      <c r="E104" s="205"/>
      <c r="F104" s="47"/>
      <c r="G104" s="47"/>
      <c r="H104" s="206"/>
      <c r="I104" s="207"/>
    </row>
    <row r="105" spans="3:10" ht="15" thickBot="1" x14ac:dyDescent="0.35">
      <c r="C105" s="49">
        <v>10</v>
      </c>
      <c r="D105" s="50" t="s">
        <v>139</v>
      </c>
      <c r="E105" s="51" t="s">
        <v>180</v>
      </c>
      <c r="F105" s="87" t="s">
        <v>284</v>
      </c>
      <c r="G105" s="87" t="s">
        <v>247</v>
      </c>
      <c r="H105" s="107">
        <v>39334</v>
      </c>
      <c r="I105" s="88">
        <v>17</v>
      </c>
      <c r="J105" s="226">
        <v>1</v>
      </c>
    </row>
    <row r="106" spans="3:10" ht="15" thickBot="1" x14ac:dyDescent="0.35">
      <c r="C106" s="48"/>
      <c r="D106" s="55" t="s">
        <v>140</v>
      </c>
      <c r="E106" s="56" t="s">
        <v>157</v>
      </c>
      <c r="F106" s="87" t="s">
        <v>284</v>
      </c>
      <c r="G106" s="87" t="s">
        <v>247</v>
      </c>
      <c r="H106" s="86">
        <v>39352</v>
      </c>
      <c r="I106" s="58">
        <v>17</v>
      </c>
      <c r="J106" s="226">
        <v>2</v>
      </c>
    </row>
    <row r="107" spans="3:10" ht="15" thickBot="1" x14ac:dyDescent="0.35">
      <c r="C107" s="48"/>
      <c r="D107" s="217" t="s">
        <v>144</v>
      </c>
      <c r="E107" s="228" t="s">
        <v>228</v>
      </c>
      <c r="F107" s="87" t="s">
        <v>284</v>
      </c>
      <c r="G107" s="87" t="s">
        <v>247</v>
      </c>
      <c r="H107" s="221">
        <v>39106</v>
      </c>
      <c r="I107" s="234">
        <v>17</v>
      </c>
      <c r="J107" s="226">
        <v>3</v>
      </c>
    </row>
    <row r="108" spans="3:10" ht="15" thickBot="1" x14ac:dyDescent="0.35">
      <c r="C108" s="48"/>
      <c r="D108" s="217" t="s">
        <v>145</v>
      </c>
      <c r="E108" s="230" t="s">
        <v>229</v>
      </c>
      <c r="F108" s="87" t="s">
        <v>284</v>
      </c>
      <c r="G108" s="87" t="s">
        <v>247</v>
      </c>
      <c r="H108" s="221">
        <v>39354</v>
      </c>
      <c r="I108" s="234">
        <v>17</v>
      </c>
      <c r="J108" s="226">
        <v>4</v>
      </c>
    </row>
    <row r="109" spans="3:10" ht="15" thickBot="1" x14ac:dyDescent="0.35">
      <c r="C109" s="48"/>
      <c r="D109" s="217" t="s">
        <v>146</v>
      </c>
      <c r="E109" s="230" t="s">
        <v>230</v>
      </c>
      <c r="F109" s="87" t="s">
        <v>284</v>
      </c>
      <c r="G109" s="87" t="s">
        <v>247</v>
      </c>
      <c r="H109" s="221">
        <v>38897</v>
      </c>
      <c r="I109" s="234">
        <v>18</v>
      </c>
      <c r="J109" s="226">
        <v>5</v>
      </c>
    </row>
    <row r="110" spans="3:10" ht="15" thickBot="1" x14ac:dyDescent="0.35">
      <c r="C110" s="48"/>
      <c r="D110" s="217" t="s">
        <v>147</v>
      </c>
      <c r="E110" s="228" t="s">
        <v>231</v>
      </c>
      <c r="F110" s="87" t="s">
        <v>284</v>
      </c>
      <c r="G110" s="87" t="s">
        <v>247</v>
      </c>
      <c r="H110" s="221">
        <v>39253</v>
      </c>
      <c r="I110" s="234">
        <v>17</v>
      </c>
      <c r="J110" s="226">
        <v>6</v>
      </c>
    </row>
    <row r="111" spans="3:10" ht="15" thickBot="1" x14ac:dyDescent="0.35">
      <c r="C111" s="48"/>
      <c r="D111" s="217" t="s">
        <v>213</v>
      </c>
      <c r="E111" s="228" t="s">
        <v>232</v>
      </c>
      <c r="F111" s="87" t="s">
        <v>284</v>
      </c>
      <c r="G111" s="87" t="s">
        <v>247</v>
      </c>
      <c r="H111" s="221">
        <v>38805</v>
      </c>
      <c r="I111" s="234">
        <v>18</v>
      </c>
      <c r="J111" s="226">
        <v>7</v>
      </c>
    </row>
    <row r="112" spans="3:10" ht="15" thickBot="1" x14ac:dyDescent="0.35">
      <c r="C112" s="48"/>
      <c r="D112" s="55" t="s">
        <v>170</v>
      </c>
      <c r="E112" s="108" t="s">
        <v>164</v>
      </c>
      <c r="F112" s="87" t="s">
        <v>284</v>
      </c>
      <c r="G112" s="87" t="s">
        <v>247</v>
      </c>
      <c r="H112" s="96">
        <v>39239</v>
      </c>
      <c r="I112" s="109">
        <v>17</v>
      </c>
      <c r="J112" s="226">
        <v>8</v>
      </c>
    </row>
    <row r="113" spans="3:10" ht="15" thickBot="1" x14ac:dyDescent="0.35">
      <c r="C113" s="48"/>
      <c r="D113" s="55" t="s">
        <v>178</v>
      </c>
      <c r="E113" s="59" t="s">
        <v>177</v>
      </c>
      <c r="F113" s="87" t="s">
        <v>284</v>
      </c>
      <c r="G113" s="87" t="s">
        <v>247</v>
      </c>
      <c r="H113" s="82">
        <v>38862</v>
      </c>
      <c r="I113" s="109">
        <v>18</v>
      </c>
      <c r="J113" s="226">
        <v>9</v>
      </c>
    </row>
    <row r="114" spans="3:10" ht="15" thickBot="1" x14ac:dyDescent="0.35">
      <c r="C114" s="71"/>
      <c r="D114" s="72" t="s">
        <v>179</v>
      </c>
      <c r="E114" s="89" t="s">
        <v>181</v>
      </c>
      <c r="F114" s="87" t="s">
        <v>284</v>
      </c>
      <c r="G114" s="87" t="s">
        <v>247</v>
      </c>
      <c r="H114" s="84">
        <v>39182</v>
      </c>
      <c r="I114" s="110">
        <v>17</v>
      </c>
      <c r="J114" s="226">
        <v>10</v>
      </c>
    </row>
    <row r="115" spans="3:10" ht="15" thickBot="1" x14ac:dyDescent="0.35">
      <c r="C115" s="71"/>
      <c r="D115" s="218" t="s">
        <v>250</v>
      </c>
      <c r="E115" s="229" t="s">
        <v>312</v>
      </c>
      <c r="F115" s="87" t="s">
        <v>284</v>
      </c>
      <c r="G115" s="87" t="s">
        <v>247</v>
      </c>
      <c r="H115" s="232"/>
      <c r="I115" s="224"/>
      <c r="J115" s="226">
        <v>11</v>
      </c>
    </row>
    <row r="116" spans="3:10" ht="15" thickBot="1" x14ac:dyDescent="0.35">
      <c r="C116" s="71"/>
      <c r="D116" s="218" t="s">
        <v>252</v>
      </c>
      <c r="E116" s="227" t="s">
        <v>313</v>
      </c>
      <c r="F116" s="87" t="s">
        <v>284</v>
      </c>
      <c r="G116" s="87" t="s">
        <v>247</v>
      </c>
      <c r="H116" s="227"/>
      <c r="I116" s="236"/>
      <c r="J116" s="226">
        <v>12</v>
      </c>
    </row>
    <row r="117" spans="3:10" ht="15" thickBot="1" x14ac:dyDescent="0.35">
      <c r="C117" s="71"/>
      <c r="D117" s="218" t="s">
        <v>256</v>
      </c>
      <c r="E117" s="231" t="s">
        <v>314</v>
      </c>
      <c r="F117" s="87" t="s">
        <v>284</v>
      </c>
      <c r="G117" s="87" t="s">
        <v>247</v>
      </c>
      <c r="H117" s="233"/>
      <c r="I117" s="235"/>
      <c r="J117" s="226">
        <v>13</v>
      </c>
    </row>
    <row r="118" spans="3:10" x14ac:dyDescent="0.3">
      <c r="C118" s="71"/>
      <c r="D118" s="218"/>
      <c r="E118" s="227"/>
      <c r="F118" s="87"/>
      <c r="G118" s="87"/>
      <c r="H118" s="233"/>
      <c r="I118" s="235"/>
    </row>
    <row r="119" spans="3:10" ht="15" thickBot="1" x14ac:dyDescent="0.35">
      <c r="C119" s="71"/>
      <c r="D119" s="72"/>
      <c r="E119" s="113"/>
      <c r="F119" s="83"/>
      <c r="G119" s="83"/>
      <c r="H119" s="98"/>
      <c r="I119" s="110"/>
    </row>
    <row r="120" spans="3:10" ht="15" thickBot="1" x14ac:dyDescent="0.35">
      <c r="C120" s="49">
        <v>11</v>
      </c>
      <c r="D120" s="50" t="s">
        <v>139</v>
      </c>
      <c r="E120" s="101" t="s">
        <v>158</v>
      </c>
      <c r="F120" s="87" t="s">
        <v>315</v>
      </c>
      <c r="G120" s="87" t="s">
        <v>267</v>
      </c>
      <c r="H120" s="114">
        <v>38340</v>
      </c>
      <c r="I120" s="88">
        <v>20</v>
      </c>
      <c r="J120" s="226">
        <v>1</v>
      </c>
    </row>
    <row r="121" spans="3:10" ht="15" thickBot="1" x14ac:dyDescent="0.35">
      <c r="C121" s="48"/>
      <c r="D121" s="55" t="s">
        <v>182</v>
      </c>
      <c r="E121" s="115" t="s">
        <v>159</v>
      </c>
      <c r="F121" s="87" t="s">
        <v>315</v>
      </c>
      <c r="G121" s="87" t="s">
        <v>267</v>
      </c>
      <c r="H121" s="116">
        <v>38300</v>
      </c>
      <c r="I121" s="58">
        <v>20</v>
      </c>
      <c r="J121" s="226">
        <v>2</v>
      </c>
    </row>
    <row r="122" spans="3:10" ht="15" thickBot="1" x14ac:dyDescent="0.35">
      <c r="C122" s="48"/>
      <c r="D122" s="55" t="s">
        <v>170</v>
      </c>
      <c r="E122" s="230" t="s">
        <v>223</v>
      </c>
      <c r="F122" s="87" t="s">
        <v>315</v>
      </c>
      <c r="G122" s="87" t="s">
        <v>267</v>
      </c>
      <c r="H122" s="221">
        <v>38363</v>
      </c>
      <c r="I122" s="239">
        <v>19</v>
      </c>
      <c r="J122" s="226">
        <v>3</v>
      </c>
    </row>
    <row r="123" spans="3:10" ht="15" thickBot="1" x14ac:dyDescent="0.35">
      <c r="C123" s="71"/>
      <c r="D123" s="72" t="s">
        <v>250</v>
      </c>
      <c r="E123" s="117" t="s">
        <v>280</v>
      </c>
      <c r="F123" s="87" t="s">
        <v>315</v>
      </c>
      <c r="G123" s="87" t="s">
        <v>267</v>
      </c>
      <c r="H123" s="118"/>
      <c r="I123" s="85"/>
      <c r="J123" s="226">
        <v>4</v>
      </c>
    </row>
    <row r="124" spans="3:10" x14ac:dyDescent="0.3">
      <c r="C124" s="71"/>
      <c r="D124" s="55" t="s">
        <v>252</v>
      </c>
      <c r="E124" s="237" t="s">
        <v>297</v>
      </c>
      <c r="F124" s="87" t="s">
        <v>315</v>
      </c>
      <c r="G124" s="87" t="s">
        <v>267</v>
      </c>
      <c r="H124" s="238"/>
      <c r="I124" s="224"/>
      <c r="J124" s="226">
        <v>5</v>
      </c>
    </row>
    <row r="125" spans="3:10" ht="15" thickBot="1" x14ac:dyDescent="0.35">
      <c r="C125" s="71"/>
      <c r="D125" s="72"/>
      <c r="E125" s="100"/>
      <c r="F125" s="83"/>
      <c r="G125" s="83"/>
      <c r="H125" s="106"/>
      <c r="I125" s="85"/>
    </row>
    <row r="126" spans="3:10" ht="15" thickBot="1" x14ac:dyDescent="0.35">
      <c r="C126" s="49">
        <v>12</v>
      </c>
      <c r="D126" s="50" t="s">
        <v>139</v>
      </c>
      <c r="E126" s="51" t="s">
        <v>161</v>
      </c>
      <c r="F126" s="87" t="s">
        <v>324</v>
      </c>
      <c r="G126" s="87" t="s">
        <v>247</v>
      </c>
      <c r="H126" s="102">
        <v>37410</v>
      </c>
      <c r="I126" s="88">
        <v>22</v>
      </c>
      <c r="J126" s="226">
        <v>1</v>
      </c>
    </row>
    <row r="127" spans="3:10" ht="15" thickBot="1" x14ac:dyDescent="0.35">
      <c r="C127" s="48"/>
      <c r="D127" s="55" t="s">
        <v>140</v>
      </c>
      <c r="E127" s="119" t="s">
        <v>160</v>
      </c>
      <c r="F127" s="87" t="s">
        <v>324</v>
      </c>
      <c r="G127" s="87" t="s">
        <v>247</v>
      </c>
      <c r="H127" s="120">
        <v>38114</v>
      </c>
      <c r="I127" s="58">
        <v>20</v>
      </c>
      <c r="J127" s="226">
        <v>2</v>
      </c>
    </row>
    <row r="128" spans="3:10" ht="15" thickBot="1" x14ac:dyDescent="0.35">
      <c r="C128" s="48"/>
      <c r="D128" s="55" t="s">
        <v>141</v>
      </c>
      <c r="E128" s="99" t="s">
        <v>183</v>
      </c>
      <c r="F128" s="87" t="s">
        <v>324</v>
      </c>
      <c r="G128" s="87" t="s">
        <v>247</v>
      </c>
      <c r="H128" s="82">
        <v>37440</v>
      </c>
      <c r="I128" s="58">
        <v>22</v>
      </c>
      <c r="J128" s="226">
        <v>3</v>
      </c>
    </row>
    <row r="129" spans="3:10" ht="15" thickBot="1" x14ac:dyDescent="0.35">
      <c r="C129" s="48"/>
      <c r="D129" s="55" t="s">
        <v>142</v>
      </c>
      <c r="E129" s="78" t="s">
        <v>184</v>
      </c>
      <c r="F129" s="87" t="s">
        <v>324</v>
      </c>
      <c r="G129" s="87" t="s">
        <v>247</v>
      </c>
      <c r="H129" s="96">
        <v>38527</v>
      </c>
      <c r="I129" s="58">
        <v>19</v>
      </c>
      <c r="J129" s="226">
        <v>4</v>
      </c>
    </row>
    <row r="130" spans="3:10" ht="15" thickBot="1" x14ac:dyDescent="0.35">
      <c r="C130" s="48"/>
      <c r="D130" s="55" t="s">
        <v>143</v>
      </c>
      <c r="E130" s="121" t="s">
        <v>186</v>
      </c>
      <c r="F130" s="87" t="s">
        <v>324</v>
      </c>
      <c r="G130" s="87" t="s">
        <v>247</v>
      </c>
      <c r="H130" s="86">
        <v>38597</v>
      </c>
      <c r="I130" s="58">
        <v>19</v>
      </c>
      <c r="J130" s="226">
        <v>5</v>
      </c>
    </row>
    <row r="131" spans="3:10" ht="15" thickBot="1" x14ac:dyDescent="0.35">
      <c r="C131" s="48"/>
      <c r="D131" s="55" t="s">
        <v>144</v>
      </c>
      <c r="E131" s="240" t="s">
        <v>167</v>
      </c>
      <c r="F131" s="87" t="s">
        <v>324</v>
      </c>
      <c r="G131" s="87" t="s">
        <v>247</v>
      </c>
      <c r="H131" s="86">
        <v>38358</v>
      </c>
      <c r="I131" s="58">
        <v>19</v>
      </c>
      <c r="J131" s="226">
        <v>6</v>
      </c>
    </row>
    <row r="132" spans="3:10" ht="15" thickBot="1" x14ac:dyDescent="0.35">
      <c r="C132" s="48"/>
      <c r="D132" s="55" t="s">
        <v>145</v>
      </c>
      <c r="E132" s="59" t="s">
        <v>185</v>
      </c>
      <c r="F132" s="87" t="s">
        <v>324</v>
      </c>
      <c r="G132" s="87" t="s">
        <v>247</v>
      </c>
      <c r="H132" s="122">
        <v>38458</v>
      </c>
      <c r="I132" s="58">
        <v>19</v>
      </c>
      <c r="J132" s="226">
        <v>7</v>
      </c>
    </row>
    <row r="133" spans="3:10" ht="15" thickBot="1" x14ac:dyDescent="0.35">
      <c r="C133" s="48"/>
      <c r="D133" s="55" t="s">
        <v>146</v>
      </c>
      <c r="E133" s="69" t="s">
        <v>156</v>
      </c>
      <c r="F133" s="87" t="s">
        <v>324</v>
      </c>
      <c r="G133" s="87" t="s">
        <v>247</v>
      </c>
      <c r="H133" s="96">
        <v>38263</v>
      </c>
      <c r="I133" s="58">
        <v>20</v>
      </c>
      <c r="J133" s="226">
        <v>8</v>
      </c>
    </row>
    <row r="134" spans="3:10" ht="15" thickBot="1" x14ac:dyDescent="0.35">
      <c r="C134" s="48"/>
      <c r="D134" s="55" t="s">
        <v>147</v>
      </c>
      <c r="E134" s="228" t="s">
        <v>233</v>
      </c>
      <c r="F134" s="87" t="s">
        <v>324</v>
      </c>
      <c r="G134" s="87" t="s">
        <v>247</v>
      </c>
      <c r="H134" s="221">
        <v>38052</v>
      </c>
      <c r="I134" s="223">
        <v>18</v>
      </c>
      <c r="J134" s="226">
        <v>9</v>
      </c>
    </row>
    <row r="135" spans="3:10" ht="15" thickBot="1" x14ac:dyDescent="0.35">
      <c r="C135" s="48"/>
      <c r="D135" s="217" t="s">
        <v>214</v>
      </c>
      <c r="E135" s="228" t="s">
        <v>234</v>
      </c>
      <c r="F135" s="87" t="s">
        <v>324</v>
      </c>
      <c r="G135" s="87" t="s">
        <v>247</v>
      </c>
      <c r="H135" s="221">
        <v>37324</v>
      </c>
      <c r="I135" s="234">
        <v>22</v>
      </c>
      <c r="J135" s="226">
        <v>10</v>
      </c>
    </row>
    <row r="136" spans="3:10" ht="15" thickBot="1" x14ac:dyDescent="0.35">
      <c r="C136" s="48"/>
      <c r="D136" s="217" t="s">
        <v>237</v>
      </c>
      <c r="E136" s="69" t="s">
        <v>235</v>
      </c>
      <c r="F136" s="87" t="s">
        <v>324</v>
      </c>
      <c r="G136" s="87" t="s">
        <v>247</v>
      </c>
      <c r="H136" s="221">
        <v>38518</v>
      </c>
      <c r="I136" s="234">
        <v>19</v>
      </c>
      <c r="J136" s="226">
        <v>11</v>
      </c>
    </row>
    <row r="137" spans="3:10" ht="15" thickBot="1" x14ac:dyDescent="0.35">
      <c r="C137" s="48"/>
      <c r="D137" s="191" t="s">
        <v>275</v>
      </c>
      <c r="E137" s="56" t="s">
        <v>318</v>
      </c>
      <c r="F137" s="87" t="s">
        <v>324</v>
      </c>
      <c r="G137" s="87" t="s">
        <v>247</v>
      </c>
      <c r="H137" s="86"/>
      <c r="I137" s="58"/>
      <c r="J137" s="226">
        <v>12</v>
      </c>
    </row>
    <row r="138" spans="3:10" ht="15" thickBot="1" x14ac:dyDescent="0.35">
      <c r="C138" s="48"/>
      <c r="D138" s="55" t="s">
        <v>250</v>
      </c>
      <c r="E138" s="56" t="s">
        <v>316</v>
      </c>
      <c r="F138" s="87" t="s">
        <v>324</v>
      </c>
      <c r="G138" s="87" t="s">
        <v>247</v>
      </c>
      <c r="H138" s="86"/>
      <c r="I138" s="58"/>
      <c r="J138" s="226">
        <v>13</v>
      </c>
    </row>
    <row r="139" spans="3:10" ht="15" thickBot="1" x14ac:dyDescent="0.35">
      <c r="C139" s="48"/>
      <c r="D139" s="191" t="s">
        <v>252</v>
      </c>
      <c r="E139" s="56" t="s">
        <v>317</v>
      </c>
      <c r="F139" s="87" t="s">
        <v>324</v>
      </c>
      <c r="G139" s="87" t="s">
        <v>247</v>
      </c>
      <c r="H139" s="57"/>
      <c r="I139" s="58"/>
      <c r="J139" s="226">
        <v>14</v>
      </c>
    </row>
    <row r="140" spans="3:10" ht="15" thickBot="1" x14ac:dyDescent="0.35">
      <c r="C140" s="48"/>
      <c r="D140" s="55" t="s">
        <v>256</v>
      </c>
      <c r="E140" s="108" t="s">
        <v>314</v>
      </c>
      <c r="F140" s="87" t="s">
        <v>324</v>
      </c>
      <c r="G140" s="87" t="s">
        <v>247</v>
      </c>
      <c r="H140" s="86"/>
      <c r="I140" s="58"/>
      <c r="J140" s="226">
        <v>15</v>
      </c>
    </row>
    <row r="141" spans="3:10" ht="15" thickBot="1" x14ac:dyDescent="0.35">
      <c r="C141" s="71"/>
      <c r="D141" s="191" t="s">
        <v>298</v>
      </c>
      <c r="E141" s="241" t="s">
        <v>319</v>
      </c>
      <c r="F141" s="87" t="s">
        <v>324</v>
      </c>
      <c r="G141" s="87" t="s">
        <v>247</v>
      </c>
      <c r="H141" s="106"/>
      <c r="I141" s="85"/>
      <c r="J141" s="226">
        <v>16</v>
      </c>
    </row>
    <row r="142" spans="3:10" ht="15" thickBot="1" x14ac:dyDescent="0.35">
      <c r="C142" s="71"/>
      <c r="D142" s="99" t="s">
        <v>302</v>
      </c>
      <c r="E142" s="240" t="s">
        <v>320</v>
      </c>
      <c r="F142" s="87" t="s">
        <v>324</v>
      </c>
      <c r="G142" s="87" t="s">
        <v>247</v>
      </c>
      <c r="H142" s="232"/>
      <c r="I142" s="224"/>
      <c r="J142" s="226">
        <v>17</v>
      </c>
    </row>
    <row r="143" spans="3:10" ht="15" thickBot="1" x14ac:dyDescent="0.35">
      <c r="C143" s="71"/>
      <c r="D143" s="32" t="s">
        <v>303</v>
      </c>
      <c r="E143" s="227" t="s">
        <v>321</v>
      </c>
      <c r="F143" s="87" t="s">
        <v>324</v>
      </c>
      <c r="G143" s="87" t="s">
        <v>247</v>
      </c>
      <c r="H143" s="242"/>
      <c r="I143" s="224"/>
      <c r="J143" s="226">
        <v>18</v>
      </c>
    </row>
    <row r="144" spans="3:10" x14ac:dyDescent="0.3">
      <c r="C144" s="71"/>
      <c r="D144" s="220" t="s">
        <v>322</v>
      </c>
      <c r="E144" s="124" t="s">
        <v>323</v>
      </c>
      <c r="F144" s="87" t="s">
        <v>324</v>
      </c>
      <c r="G144" s="87" t="s">
        <v>247</v>
      </c>
      <c r="H144" s="233"/>
      <c r="I144" s="224"/>
      <c r="J144" s="226">
        <v>19</v>
      </c>
    </row>
    <row r="145" spans="3:10" x14ac:dyDescent="0.3">
      <c r="C145" s="71"/>
      <c r="D145" s="220"/>
      <c r="E145" s="123"/>
      <c r="F145" s="112"/>
      <c r="G145" s="112"/>
      <c r="H145" s="104"/>
      <c r="I145" s="111"/>
    </row>
    <row r="146" spans="3:10" ht="15" thickBot="1" x14ac:dyDescent="0.35">
      <c r="C146" s="63"/>
      <c r="D146" s="64"/>
      <c r="E146" s="125"/>
      <c r="F146" s="66"/>
      <c r="G146" s="126"/>
      <c r="H146" s="66"/>
      <c r="I146" s="67"/>
    </row>
    <row r="147" spans="3:10" x14ac:dyDescent="0.3">
      <c r="C147" s="95">
        <v>13</v>
      </c>
      <c r="D147" s="77" t="s">
        <v>139</v>
      </c>
      <c r="E147" s="127" t="s">
        <v>161</v>
      </c>
      <c r="F147" s="80" t="s">
        <v>331</v>
      </c>
      <c r="G147" s="80" t="s">
        <v>247</v>
      </c>
      <c r="H147" s="128">
        <v>37410</v>
      </c>
      <c r="I147" s="81">
        <v>22</v>
      </c>
      <c r="J147" s="225">
        <v>1</v>
      </c>
    </row>
    <row r="148" spans="3:10" x14ac:dyDescent="0.3">
      <c r="C148" s="48"/>
      <c r="D148" s="55" t="s">
        <v>140</v>
      </c>
      <c r="E148" s="59" t="s">
        <v>187</v>
      </c>
      <c r="F148" s="80" t="s">
        <v>331</v>
      </c>
      <c r="G148" s="80" t="s">
        <v>247</v>
      </c>
      <c r="H148" s="94">
        <v>37044</v>
      </c>
      <c r="I148" s="58">
        <v>23</v>
      </c>
      <c r="J148" s="225">
        <v>2</v>
      </c>
    </row>
    <row r="149" spans="3:10" x14ac:dyDescent="0.3">
      <c r="C149" s="48"/>
      <c r="D149" s="55" t="s">
        <v>141</v>
      </c>
      <c r="E149" s="119" t="s">
        <v>160</v>
      </c>
      <c r="F149" s="80" t="s">
        <v>331</v>
      </c>
      <c r="G149" s="80" t="s">
        <v>247</v>
      </c>
      <c r="H149" s="120">
        <v>38114</v>
      </c>
      <c r="I149" s="58">
        <v>20</v>
      </c>
      <c r="J149" s="225">
        <v>3</v>
      </c>
    </row>
    <row r="150" spans="3:10" x14ac:dyDescent="0.3">
      <c r="C150" s="48"/>
      <c r="D150" s="55" t="s">
        <v>142</v>
      </c>
      <c r="E150" s="99" t="s">
        <v>183</v>
      </c>
      <c r="F150" s="80" t="s">
        <v>331</v>
      </c>
      <c r="G150" s="80" t="s">
        <v>247</v>
      </c>
      <c r="H150" s="82">
        <v>37440</v>
      </c>
      <c r="I150" s="58">
        <v>22</v>
      </c>
      <c r="J150" s="226">
        <v>4</v>
      </c>
    </row>
    <row r="151" spans="3:10" ht="18" customHeight="1" x14ac:dyDescent="0.3">
      <c r="C151" s="48"/>
      <c r="D151" s="55" t="s">
        <v>146</v>
      </c>
      <c r="E151" s="99" t="s">
        <v>188</v>
      </c>
      <c r="F151" s="80" t="s">
        <v>331</v>
      </c>
      <c r="G151" s="80" t="s">
        <v>247</v>
      </c>
      <c r="H151" s="82">
        <v>36032</v>
      </c>
      <c r="I151" s="58">
        <v>26</v>
      </c>
      <c r="J151" s="226">
        <v>5</v>
      </c>
    </row>
    <row r="152" spans="3:10" ht="15" customHeight="1" x14ac:dyDescent="0.3">
      <c r="C152" s="48"/>
      <c r="D152" s="55" t="s">
        <v>147</v>
      </c>
      <c r="E152" s="99" t="s">
        <v>189</v>
      </c>
      <c r="F152" s="80" t="s">
        <v>331</v>
      </c>
      <c r="G152" s="80" t="s">
        <v>247</v>
      </c>
      <c r="H152" s="82">
        <v>35623</v>
      </c>
      <c r="I152" s="58">
        <v>27</v>
      </c>
      <c r="J152" s="226">
        <v>6</v>
      </c>
    </row>
    <row r="153" spans="3:10" ht="17.100000000000001" customHeight="1" x14ac:dyDescent="0.3">
      <c r="C153" s="48"/>
      <c r="D153" s="55" t="s">
        <v>213</v>
      </c>
      <c r="E153" s="243" t="s">
        <v>236</v>
      </c>
      <c r="F153" s="80" t="s">
        <v>331</v>
      </c>
      <c r="G153" s="80" t="s">
        <v>247</v>
      </c>
      <c r="H153" s="221">
        <v>33943</v>
      </c>
      <c r="I153" s="239">
        <v>31</v>
      </c>
      <c r="J153" s="226">
        <v>7</v>
      </c>
    </row>
    <row r="154" spans="3:10" ht="17.100000000000001" customHeight="1" x14ac:dyDescent="0.3">
      <c r="C154" s="71"/>
      <c r="D154" s="72" t="s">
        <v>250</v>
      </c>
      <c r="E154" s="103" t="s">
        <v>329</v>
      </c>
      <c r="F154" s="80" t="s">
        <v>331</v>
      </c>
      <c r="G154" s="80" t="s">
        <v>247</v>
      </c>
      <c r="H154" s="84"/>
      <c r="I154" s="85"/>
      <c r="J154" s="226">
        <v>8</v>
      </c>
    </row>
    <row r="155" spans="3:10" ht="17.100000000000001" customHeight="1" x14ac:dyDescent="0.3">
      <c r="C155" s="71"/>
      <c r="D155" s="55" t="s">
        <v>252</v>
      </c>
      <c r="E155" s="103" t="s">
        <v>330</v>
      </c>
      <c r="F155" s="80" t="s">
        <v>331</v>
      </c>
      <c r="G155" s="80" t="s">
        <v>247</v>
      </c>
      <c r="H155" s="84"/>
      <c r="I155" s="85"/>
      <c r="J155" s="226">
        <v>9</v>
      </c>
    </row>
    <row r="156" spans="3:10" ht="17.100000000000001" customHeight="1" x14ac:dyDescent="0.3">
      <c r="C156" s="71"/>
      <c r="D156" s="55" t="s">
        <v>305</v>
      </c>
      <c r="E156" s="117" t="s">
        <v>325</v>
      </c>
      <c r="F156" s="80" t="s">
        <v>331</v>
      </c>
      <c r="G156" s="80" t="s">
        <v>247</v>
      </c>
      <c r="H156" s="83"/>
      <c r="I156" s="85"/>
      <c r="J156" s="226">
        <v>10</v>
      </c>
    </row>
    <row r="157" spans="3:10" ht="17.100000000000001" customHeight="1" x14ac:dyDescent="0.3">
      <c r="C157" s="71"/>
      <c r="D157" s="55" t="s">
        <v>306</v>
      </c>
      <c r="E157" s="117" t="s">
        <v>326</v>
      </c>
      <c r="F157" s="80" t="s">
        <v>331</v>
      </c>
      <c r="G157" s="80" t="s">
        <v>247</v>
      </c>
      <c r="H157" s="106"/>
      <c r="I157" s="85"/>
      <c r="J157" s="226">
        <v>11</v>
      </c>
    </row>
    <row r="158" spans="3:10" ht="17.100000000000001" customHeight="1" x14ac:dyDescent="0.3">
      <c r="C158" s="71"/>
      <c r="D158" s="129" t="s">
        <v>327</v>
      </c>
      <c r="E158" s="100" t="s">
        <v>328</v>
      </c>
      <c r="F158" s="83" t="s">
        <v>331</v>
      </c>
      <c r="G158" s="83" t="s">
        <v>247</v>
      </c>
      <c r="H158" s="83"/>
      <c r="I158" s="85"/>
      <c r="J158" s="226">
        <v>12</v>
      </c>
    </row>
    <row r="159" spans="3:10" ht="17.100000000000001" customHeight="1" x14ac:dyDescent="0.3">
      <c r="C159" s="71"/>
      <c r="D159" s="55" t="s">
        <v>105</v>
      </c>
      <c r="E159" s="214" t="s">
        <v>361</v>
      </c>
      <c r="F159" s="83" t="s">
        <v>331</v>
      </c>
      <c r="G159" s="83" t="s">
        <v>247</v>
      </c>
      <c r="H159" s="222"/>
      <c r="I159" s="224"/>
      <c r="J159" s="226">
        <v>13</v>
      </c>
    </row>
    <row r="160" spans="3:10" ht="15" thickBot="1" x14ac:dyDescent="0.35">
      <c r="C160" s="63"/>
      <c r="D160" s="55"/>
      <c r="E160" s="130"/>
      <c r="F160" s="66"/>
      <c r="G160" s="66"/>
      <c r="H160" s="131"/>
      <c r="I160" s="67"/>
    </row>
    <row r="161" spans="3:10" ht="15" thickBot="1" x14ac:dyDescent="0.35">
      <c r="C161" s="49">
        <v>11</v>
      </c>
      <c r="D161" s="50" t="s">
        <v>139</v>
      </c>
      <c r="E161" s="101" t="s">
        <v>159</v>
      </c>
      <c r="F161" s="57" t="s">
        <v>332</v>
      </c>
      <c r="G161" s="87" t="s">
        <v>267</v>
      </c>
      <c r="H161" s="114">
        <v>38300</v>
      </c>
      <c r="I161" s="88">
        <v>20</v>
      </c>
      <c r="J161" s="226">
        <v>1</v>
      </c>
    </row>
    <row r="162" spans="3:10" ht="15" thickBot="1" x14ac:dyDescent="0.35">
      <c r="C162" s="63"/>
      <c r="D162" s="64" t="s">
        <v>275</v>
      </c>
      <c r="E162" s="132" t="s">
        <v>333</v>
      </c>
      <c r="F162" s="57" t="s">
        <v>332</v>
      </c>
      <c r="G162" s="87" t="s">
        <v>267</v>
      </c>
      <c r="H162" s="133"/>
      <c r="I162" s="67"/>
      <c r="J162" s="226">
        <v>2</v>
      </c>
    </row>
    <row r="163" spans="3:10" ht="15" thickBot="1" x14ac:dyDescent="0.35">
      <c r="C163" s="182"/>
      <c r="D163" s="183"/>
      <c r="E163" s="245"/>
      <c r="F163" s="80"/>
      <c r="G163" s="87"/>
      <c r="H163" s="246"/>
      <c r="I163" s="207"/>
    </row>
    <row r="164" spans="3:10" ht="15" thickBot="1" x14ac:dyDescent="0.35">
      <c r="C164" s="49">
        <v>12</v>
      </c>
      <c r="D164" s="50" t="s">
        <v>139</v>
      </c>
      <c r="E164" s="101" t="s">
        <v>158</v>
      </c>
      <c r="F164" s="87" t="s">
        <v>335</v>
      </c>
      <c r="G164" s="87" t="s">
        <v>267</v>
      </c>
      <c r="H164" s="114">
        <v>38340</v>
      </c>
      <c r="I164" s="88">
        <v>20</v>
      </c>
      <c r="J164" s="225">
        <v>1</v>
      </c>
    </row>
    <row r="165" spans="3:10" ht="15" thickBot="1" x14ac:dyDescent="0.35">
      <c r="C165" s="63"/>
      <c r="D165" s="64" t="s">
        <v>275</v>
      </c>
      <c r="E165" s="132" t="s">
        <v>333</v>
      </c>
      <c r="F165" s="87" t="s">
        <v>335</v>
      </c>
      <c r="G165" s="87" t="s">
        <v>267</v>
      </c>
      <c r="H165" s="134"/>
      <c r="I165" s="67"/>
      <c r="J165" s="225">
        <v>2</v>
      </c>
    </row>
    <row r="166" spans="3:10" x14ac:dyDescent="0.3">
      <c r="C166" s="182"/>
      <c r="D166" s="183" t="s">
        <v>334</v>
      </c>
      <c r="E166" s="245" t="s">
        <v>282</v>
      </c>
      <c r="F166" s="87" t="s">
        <v>335</v>
      </c>
      <c r="G166" s="87" t="s">
        <v>267</v>
      </c>
      <c r="H166" s="247"/>
      <c r="I166" s="207"/>
      <c r="J166" s="225">
        <v>3</v>
      </c>
    </row>
    <row r="167" spans="3:10" ht="15" thickBot="1" x14ac:dyDescent="0.35">
      <c r="C167" s="182"/>
      <c r="D167" s="183"/>
      <c r="E167" s="245"/>
      <c r="F167" s="47"/>
      <c r="G167" s="47"/>
      <c r="H167" s="247"/>
      <c r="I167" s="207"/>
    </row>
    <row r="168" spans="3:10" ht="15" thickBot="1" x14ac:dyDescent="0.35">
      <c r="C168" s="49">
        <v>13</v>
      </c>
      <c r="D168" s="50" t="s">
        <v>139</v>
      </c>
      <c r="E168" s="135" t="s">
        <v>187</v>
      </c>
      <c r="F168" s="87" t="s">
        <v>335</v>
      </c>
      <c r="G168" s="87" t="s">
        <v>247</v>
      </c>
      <c r="H168" s="136">
        <v>37044</v>
      </c>
      <c r="I168" s="88">
        <v>23</v>
      </c>
      <c r="J168" s="225">
        <v>1</v>
      </c>
    </row>
    <row r="169" spans="3:10" ht="15" thickBot="1" x14ac:dyDescent="0.35">
      <c r="C169" s="48"/>
      <c r="D169" s="91" t="s">
        <v>140</v>
      </c>
      <c r="E169" s="140" t="s">
        <v>160</v>
      </c>
      <c r="F169" s="87" t="s">
        <v>335</v>
      </c>
      <c r="G169" s="87" t="s">
        <v>247</v>
      </c>
      <c r="H169" s="141">
        <v>38114</v>
      </c>
      <c r="I169" s="139">
        <v>20</v>
      </c>
      <c r="J169" s="225">
        <v>2</v>
      </c>
    </row>
    <row r="170" spans="3:10" ht="15" thickBot="1" x14ac:dyDescent="0.35">
      <c r="C170" s="48"/>
      <c r="D170" s="91" t="s">
        <v>141</v>
      </c>
      <c r="E170" s="142" t="s">
        <v>183</v>
      </c>
      <c r="F170" s="87" t="s">
        <v>335</v>
      </c>
      <c r="G170" s="87" t="s">
        <v>247</v>
      </c>
      <c r="H170" s="143">
        <v>37440</v>
      </c>
      <c r="I170" s="139">
        <v>22</v>
      </c>
      <c r="J170" s="225">
        <v>3</v>
      </c>
    </row>
    <row r="171" spans="3:10" ht="15" thickBot="1" x14ac:dyDescent="0.35">
      <c r="C171" s="48"/>
      <c r="D171" s="91" t="s">
        <v>142</v>
      </c>
      <c r="E171" s="142" t="s">
        <v>188</v>
      </c>
      <c r="F171" s="87" t="s">
        <v>335</v>
      </c>
      <c r="G171" s="87" t="s">
        <v>247</v>
      </c>
      <c r="H171" s="143">
        <v>36032</v>
      </c>
      <c r="I171" s="139">
        <v>26</v>
      </c>
      <c r="J171" s="225">
        <v>4</v>
      </c>
    </row>
    <row r="172" spans="3:10" ht="15" thickBot="1" x14ac:dyDescent="0.35">
      <c r="C172" s="48"/>
      <c r="D172" s="91" t="s">
        <v>250</v>
      </c>
      <c r="E172" s="137" t="s">
        <v>329</v>
      </c>
      <c r="F172" s="87" t="s">
        <v>335</v>
      </c>
      <c r="G172" s="87" t="s">
        <v>247</v>
      </c>
      <c r="H172" s="138"/>
      <c r="I172" s="139"/>
      <c r="J172" s="225">
        <v>5</v>
      </c>
    </row>
    <row r="173" spans="3:10" ht="15" thickBot="1" x14ac:dyDescent="0.35">
      <c r="C173" s="144"/>
      <c r="D173" s="145" t="s">
        <v>252</v>
      </c>
      <c r="E173" s="157" t="s">
        <v>336</v>
      </c>
      <c r="F173" s="87" t="s">
        <v>335</v>
      </c>
      <c r="G173" s="87" t="s">
        <v>247</v>
      </c>
      <c r="H173" s="252"/>
      <c r="I173" s="149"/>
      <c r="J173" s="225">
        <v>6</v>
      </c>
    </row>
    <row r="174" spans="3:10" ht="15" thickBot="1" x14ac:dyDescent="0.35">
      <c r="C174" s="144"/>
      <c r="D174" s="145" t="s">
        <v>256</v>
      </c>
      <c r="E174" s="146" t="s">
        <v>337</v>
      </c>
      <c r="F174" s="87" t="s">
        <v>335</v>
      </c>
      <c r="G174" s="87" t="s">
        <v>247</v>
      </c>
      <c r="H174" s="148"/>
      <c r="I174" s="149"/>
      <c r="J174" s="225">
        <v>7</v>
      </c>
    </row>
    <row r="175" spans="3:10" ht="15" thickBot="1" x14ac:dyDescent="0.35">
      <c r="C175" s="144"/>
      <c r="D175" s="145" t="s">
        <v>286</v>
      </c>
      <c r="E175" s="214" t="s">
        <v>291</v>
      </c>
      <c r="F175" s="87" t="s">
        <v>335</v>
      </c>
      <c r="G175" s="87" t="s">
        <v>247</v>
      </c>
      <c r="H175" s="148"/>
      <c r="I175" s="149"/>
      <c r="J175" s="225">
        <v>8</v>
      </c>
    </row>
    <row r="176" spans="3:10" ht="15" thickBot="1" x14ac:dyDescent="0.35">
      <c r="C176" s="144"/>
      <c r="D176" s="145" t="s">
        <v>287</v>
      </c>
      <c r="E176" s="214" t="s">
        <v>292</v>
      </c>
      <c r="F176" s="87" t="s">
        <v>335</v>
      </c>
      <c r="G176" s="87" t="s">
        <v>247</v>
      </c>
      <c r="H176" s="148"/>
      <c r="I176" s="149"/>
      <c r="J176" s="225">
        <v>9</v>
      </c>
    </row>
    <row r="177" spans="3:10" ht="15" thickBot="1" x14ac:dyDescent="0.35">
      <c r="C177" s="63"/>
      <c r="D177" s="64" t="s">
        <v>304</v>
      </c>
      <c r="E177" s="150" t="s">
        <v>338</v>
      </c>
      <c r="F177" s="87" t="s">
        <v>335</v>
      </c>
      <c r="G177" s="87" t="s">
        <v>247</v>
      </c>
      <c r="H177" s="151"/>
      <c r="I177" s="67"/>
      <c r="J177" s="225">
        <v>10</v>
      </c>
    </row>
    <row r="178" spans="3:10" x14ac:dyDescent="0.3">
      <c r="C178" s="144"/>
      <c r="D178" s="145"/>
      <c r="E178" s="146"/>
      <c r="F178" s="147"/>
      <c r="G178" s="147"/>
      <c r="H178" s="148"/>
      <c r="I178" s="149"/>
    </row>
    <row r="179" spans="3:10" x14ac:dyDescent="0.3">
      <c r="C179" s="48">
        <v>14</v>
      </c>
      <c r="D179" s="91" t="s">
        <v>139</v>
      </c>
      <c r="E179" s="152" t="s">
        <v>236</v>
      </c>
      <c r="F179" s="153" t="s">
        <v>224</v>
      </c>
      <c r="G179" s="153" t="s">
        <v>247</v>
      </c>
      <c r="H179" s="154">
        <v>33943</v>
      </c>
      <c r="I179" s="155">
        <v>31</v>
      </c>
      <c r="J179" s="225">
        <v>1</v>
      </c>
    </row>
    <row r="180" spans="3:10" x14ac:dyDescent="0.3">
      <c r="C180" s="48"/>
      <c r="D180" s="91" t="s">
        <v>140</v>
      </c>
      <c r="E180" s="142" t="s">
        <v>189</v>
      </c>
      <c r="F180" s="153" t="s">
        <v>224</v>
      </c>
      <c r="G180" s="153" t="s">
        <v>247</v>
      </c>
      <c r="H180" s="154"/>
      <c r="I180" s="156"/>
      <c r="J180" s="225">
        <v>2</v>
      </c>
    </row>
    <row r="181" spans="3:10" x14ac:dyDescent="0.3">
      <c r="C181" s="48"/>
      <c r="D181" s="91" t="s">
        <v>305</v>
      </c>
      <c r="E181" s="152" t="s">
        <v>574</v>
      </c>
      <c r="F181" s="153" t="s">
        <v>340</v>
      </c>
      <c r="G181" s="153" t="s">
        <v>247</v>
      </c>
      <c r="H181" s="143">
        <v>35623</v>
      </c>
      <c r="I181" s="149">
        <v>27</v>
      </c>
      <c r="J181" s="225">
        <v>3</v>
      </c>
    </row>
    <row r="182" spans="3:10" x14ac:dyDescent="0.3">
      <c r="C182" s="182"/>
      <c r="D182" s="183" t="s">
        <v>306</v>
      </c>
      <c r="E182" s="251" t="s">
        <v>584</v>
      </c>
      <c r="F182" s="153" t="s">
        <v>340</v>
      </c>
      <c r="G182" s="153" t="s">
        <v>247</v>
      </c>
      <c r="H182" s="250"/>
      <c r="I182" s="207"/>
      <c r="J182" s="225"/>
    </row>
    <row r="183" spans="3:10" x14ac:dyDescent="0.3">
      <c r="C183" s="182"/>
      <c r="D183" s="183"/>
      <c r="E183" s="251"/>
      <c r="F183" s="249"/>
      <c r="G183" s="593"/>
      <c r="H183" s="250"/>
      <c r="I183" s="207"/>
      <c r="J183" s="225"/>
    </row>
    <row r="184" spans="3:10" x14ac:dyDescent="0.3">
      <c r="C184" s="182">
        <v>15</v>
      </c>
      <c r="D184" s="183" t="s">
        <v>239</v>
      </c>
      <c r="E184" s="248" t="s">
        <v>348</v>
      </c>
      <c r="F184" s="249" t="s">
        <v>343</v>
      </c>
      <c r="G184" s="153" t="s">
        <v>247</v>
      </c>
      <c r="H184" s="250"/>
      <c r="I184" s="207"/>
      <c r="J184" s="225">
        <v>1</v>
      </c>
    </row>
    <row r="185" spans="3:10" x14ac:dyDescent="0.3">
      <c r="C185" s="182"/>
      <c r="D185" s="183" t="s">
        <v>306</v>
      </c>
      <c r="E185" s="248" t="s">
        <v>341</v>
      </c>
      <c r="F185" s="249" t="s">
        <v>343</v>
      </c>
      <c r="G185" s="153" t="s">
        <v>247</v>
      </c>
      <c r="H185" s="250"/>
      <c r="I185" s="207"/>
      <c r="J185" s="225">
        <v>2</v>
      </c>
    </row>
    <row r="186" spans="3:10" x14ac:dyDescent="0.3">
      <c r="C186" s="182"/>
      <c r="D186" s="183" t="s">
        <v>327</v>
      </c>
      <c r="E186" s="248" t="s">
        <v>342</v>
      </c>
      <c r="F186" s="249" t="s">
        <v>343</v>
      </c>
      <c r="G186" s="153" t="s">
        <v>247</v>
      </c>
      <c r="H186" s="250"/>
      <c r="I186" s="207"/>
      <c r="J186" s="225">
        <v>3</v>
      </c>
    </row>
    <row r="187" spans="3:10" x14ac:dyDescent="0.3">
      <c r="C187" s="182"/>
      <c r="D187" s="183" t="s">
        <v>344</v>
      </c>
      <c r="E187" s="248" t="s">
        <v>328</v>
      </c>
      <c r="F187" s="249" t="s">
        <v>343</v>
      </c>
      <c r="G187" s="153" t="s">
        <v>247</v>
      </c>
      <c r="H187" s="250"/>
      <c r="I187" s="207"/>
      <c r="J187" s="225">
        <v>4</v>
      </c>
    </row>
    <row r="188" spans="3:10" x14ac:dyDescent="0.3">
      <c r="C188" s="182"/>
      <c r="D188" s="183"/>
      <c r="E188" s="248"/>
      <c r="F188" s="249"/>
      <c r="G188" s="153"/>
      <c r="H188" s="250"/>
      <c r="I188" s="207"/>
      <c r="J188" s="225"/>
    </row>
    <row r="189" spans="3:10" x14ac:dyDescent="0.3">
      <c r="C189" s="182">
        <v>16</v>
      </c>
      <c r="D189" s="183" t="s">
        <v>252</v>
      </c>
      <c r="E189" s="248" t="s">
        <v>360</v>
      </c>
      <c r="F189" s="249" t="s">
        <v>345</v>
      </c>
      <c r="G189" s="153" t="s">
        <v>247</v>
      </c>
      <c r="H189" s="250"/>
      <c r="I189" s="207"/>
      <c r="J189" s="225">
        <v>1</v>
      </c>
    </row>
    <row r="190" spans="3:10" x14ac:dyDescent="0.3">
      <c r="C190" s="182"/>
      <c r="D190" s="183" t="s">
        <v>346</v>
      </c>
      <c r="E190" s="248" t="s">
        <v>339</v>
      </c>
      <c r="F190" s="249" t="s">
        <v>345</v>
      </c>
      <c r="G190" s="153" t="s">
        <v>247</v>
      </c>
      <c r="H190" s="250"/>
      <c r="I190" s="207"/>
      <c r="J190" s="225">
        <v>2</v>
      </c>
    </row>
    <row r="191" spans="3:10" x14ac:dyDescent="0.3">
      <c r="C191" s="182"/>
      <c r="D191" s="183" t="s">
        <v>358</v>
      </c>
      <c r="E191" s="248" t="s">
        <v>347</v>
      </c>
      <c r="F191" s="249" t="s">
        <v>345</v>
      </c>
      <c r="G191" s="153" t="s">
        <v>247</v>
      </c>
      <c r="H191" s="250"/>
      <c r="I191" s="207"/>
      <c r="J191" s="225">
        <v>3</v>
      </c>
    </row>
    <row r="192" spans="3:10" x14ac:dyDescent="0.3">
      <c r="C192" s="182"/>
      <c r="D192" s="183"/>
      <c r="E192" s="248"/>
      <c r="F192" s="249"/>
      <c r="G192" s="153"/>
      <c r="H192" s="250"/>
      <c r="I192" s="207"/>
      <c r="J192" s="225"/>
    </row>
    <row r="193" spans="3:10" x14ac:dyDescent="0.3">
      <c r="C193" s="182">
        <v>17</v>
      </c>
      <c r="D193" s="183" t="s">
        <v>221</v>
      </c>
      <c r="E193" s="248" t="s">
        <v>220</v>
      </c>
      <c r="F193" s="47" t="s">
        <v>238</v>
      </c>
      <c r="G193" s="153" t="s">
        <v>247</v>
      </c>
      <c r="H193" s="250"/>
      <c r="I193" s="207"/>
      <c r="J193" s="225">
        <v>1</v>
      </c>
    </row>
    <row r="194" spans="3:10" x14ac:dyDescent="0.3">
      <c r="C194" s="182"/>
      <c r="D194" s="183" t="s">
        <v>250</v>
      </c>
      <c r="E194" s="248" t="s">
        <v>296</v>
      </c>
      <c r="F194" s="249" t="s">
        <v>359</v>
      </c>
      <c r="G194" s="153" t="s">
        <v>247</v>
      </c>
      <c r="H194" s="250"/>
      <c r="I194" s="207"/>
      <c r="J194" s="225">
        <v>2</v>
      </c>
    </row>
    <row r="195" spans="3:10" ht="15" thickBot="1" x14ac:dyDescent="0.35">
      <c r="C195" s="182"/>
      <c r="D195" s="183" t="s">
        <v>241</v>
      </c>
      <c r="E195" s="248" t="s">
        <v>349</v>
      </c>
      <c r="F195" s="249" t="s">
        <v>350</v>
      </c>
      <c r="G195" s="153" t="s">
        <v>247</v>
      </c>
      <c r="H195" s="250"/>
      <c r="I195" s="207"/>
      <c r="J195" s="225">
        <v>3</v>
      </c>
    </row>
    <row r="196" spans="3:10" x14ac:dyDescent="0.3">
      <c r="C196" s="182"/>
      <c r="D196" s="50" t="s">
        <v>190</v>
      </c>
      <c r="E196" s="101" t="s">
        <v>219</v>
      </c>
      <c r="F196" s="87" t="s">
        <v>238</v>
      </c>
      <c r="G196" s="87" t="s">
        <v>267</v>
      </c>
      <c r="H196" s="114">
        <v>25313</v>
      </c>
      <c r="I196" s="88">
        <v>55</v>
      </c>
      <c r="J196" s="225">
        <v>4</v>
      </c>
    </row>
    <row r="197" spans="3:10" x14ac:dyDescent="0.3">
      <c r="C197" s="182"/>
      <c r="D197" s="183"/>
      <c r="E197" s="248"/>
      <c r="F197" s="249"/>
      <c r="G197" s="153"/>
      <c r="H197" s="250"/>
      <c r="I197" s="207"/>
      <c r="J197" s="225"/>
    </row>
    <row r="198" spans="3:10" x14ac:dyDescent="0.3">
      <c r="C198" s="182">
        <v>18</v>
      </c>
      <c r="D198" s="183" t="s">
        <v>245</v>
      </c>
      <c r="E198" s="248" t="s">
        <v>351</v>
      </c>
      <c r="F198" s="249" t="s">
        <v>352</v>
      </c>
      <c r="G198" s="153" t="s">
        <v>247</v>
      </c>
      <c r="H198" s="250"/>
      <c r="I198" s="207"/>
      <c r="J198" s="225">
        <v>1</v>
      </c>
    </row>
    <row r="199" spans="3:10" ht="15" thickBot="1" x14ac:dyDescent="0.35">
      <c r="C199" s="182"/>
      <c r="D199" s="183" t="s">
        <v>246</v>
      </c>
      <c r="E199" s="248" t="s">
        <v>357</v>
      </c>
      <c r="F199" s="249" t="s">
        <v>353</v>
      </c>
      <c r="G199" s="153" t="s">
        <v>247</v>
      </c>
      <c r="H199" s="250"/>
      <c r="I199" s="207"/>
      <c r="J199" s="225">
        <v>2</v>
      </c>
    </row>
    <row r="200" spans="3:10" x14ac:dyDescent="0.3">
      <c r="C200" s="182"/>
      <c r="D200" s="50" t="s">
        <v>354</v>
      </c>
      <c r="E200" s="178" t="s">
        <v>355</v>
      </c>
      <c r="F200" s="159" t="s">
        <v>356</v>
      </c>
      <c r="G200" s="153" t="s">
        <v>247</v>
      </c>
      <c r="H200" s="250"/>
      <c r="I200" s="207"/>
      <c r="J200" s="225">
        <v>3</v>
      </c>
    </row>
    <row r="201" spans="3:10" x14ac:dyDescent="0.3">
      <c r="C201" s="182"/>
      <c r="D201" s="183"/>
      <c r="E201" s="248"/>
      <c r="F201" s="249"/>
      <c r="G201" s="47"/>
      <c r="H201" s="250"/>
      <c r="I201" s="207"/>
    </row>
    <row r="202" spans="3:10" ht="15" thickBot="1" x14ac:dyDescent="0.35">
      <c r="C202" s="35"/>
      <c r="D202" s="36"/>
      <c r="E202" s="37"/>
      <c r="F202" s="38"/>
      <c r="G202" s="38"/>
      <c r="H202" s="38"/>
      <c r="I202" s="39"/>
    </row>
    <row r="239" spans="4:7" hidden="1" x14ac:dyDescent="0.3">
      <c r="D239" s="32" t="s">
        <v>128</v>
      </c>
      <c r="E239" s="40" t="s">
        <v>26</v>
      </c>
      <c r="F239" s="41" t="s">
        <v>138</v>
      </c>
      <c r="G239" s="31" t="s">
        <v>21</v>
      </c>
    </row>
    <row r="240" spans="4:7" hidden="1" x14ac:dyDescent="0.3">
      <c r="D240" s="32" t="s">
        <v>124</v>
      </c>
      <c r="F240" s="41" t="s">
        <v>129</v>
      </c>
      <c r="G240" s="31" t="s">
        <v>62</v>
      </c>
    </row>
    <row r="241" spans="4:7" hidden="1" x14ac:dyDescent="0.3">
      <c r="D241" s="32" t="s">
        <v>24</v>
      </c>
      <c r="F241" s="41" t="s">
        <v>130</v>
      </c>
    </row>
    <row r="242" spans="4:7" hidden="1" x14ac:dyDescent="0.3">
      <c r="D242" s="32" t="s">
        <v>123</v>
      </c>
      <c r="F242" s="41" t="s">
        <v>131</v>
      </c>
    </row>
    <row r="243" spans="4:7" hidden="1" x14ac:dyDescent="0.3">
      <c r="D243" s="32" t="s">
        <v>125</v>
      </c>
      <c r="F243" s="41" t="s">
        <v>135</v>
      </c>
    </row>
    <row r="244" spans="4:7" hidden="1" x14ac:dyDescent="0.3">
      <c r="D244" s="32" t="s">
        <v>127</v>
      </c>
      <c r="F244" s="41" t="s">
        <v>136</v>
      </c>
    </row>
    <row r="245" spans="4:7" hidden="1" x14ac:dyDescent="0.3">
      <c r="D245" s="32" t="s">
        <v>126</v>
      </c>
      <c r="F245" s="41" t="s">
        <v>137</v>
      </c>
    </row>
    <row r="246" spans="4:7" hidden="1" x14ac:dyDescent="0.3">
      <c r="D246" s="32" t="s">
        <v>105</v>
      </c>
      <c r="F246" s="41" t="s">
        <v>28</v>
      </c>
    </row>
    <row r="247" spans="4:7" hidden="1" x14ac:dyDescent="0.3">
      <c r="D247" s="32" t="s">
        <v>120</v>
      </c>
      <c r="F247" s="41" t="s">
        <v>132</v>
      </c>
    </row>
    <row r="248" spans="4:7" hidden="1" x14ac:dyDescent="0.3">
      <c r="F248" s="41"/>
    </row>
    <row r="249" spans="4:7" hidden="1" x14ac:dyDescent="0.3"/>
    <row r="250" spans="4:7" hidden="1" x14ac:dyDescent="0.3"/>
    <row r="251" spans="4:7" hidden="1" x14ac:dyDescent="0.3"/>
    <row r="252" spans="4:7" hidden="1" x14ac:dyDescent="0.3"/>
    <row r="253" spans="4:7" hidden="1" x14ac:dyDescent="0.3"/>
    <row r="254" spans="4:7" hidden="1" x14ac:dyDescent="0.3"/>
    <row r="255" spans="4:7" hidden="1" x14ac:dyDescent="0.3">
      <c r="G255" s="31" t="s">
        <v>133</v>
      </c>
    </row>
    <row r="256" spans="4:7" hidden="1" x14ac:dyDescent="0.3">
      <c r="G256" s="31" t="s">
        <v>134</v>
      </c>
    </row>
    <row r="257" spans="7:7" hidden="1" x14ac:dyDescent="0.3">
      <c r="G257" s="31" t="s">
        <v>134</v>
      </c>
    </row>
    <row r="258" spans="7:7" hidden="1" x14ac:dyDescent="0.3">
      <c r="G258" s="31" t="s">
        <v>134</v>
      </c>
    </row>
    <row r="259" spans="7:7" hidden="1" x14ac:dyDescent="0.3">
      <c r="G259" s="31" t="s">
        <v>134</v>
      </c>
    </row>
    <row r="260" spans="7:7" hidden="1" x14ac:dyDescent="0.3">
      <c r="G260" s="31" t="s">
        <v>134</v>
      </c>
    </row>
    <row r="261" spans="7:7" hidden="1" x14ac:dyDescent="0.3">
      <c r="G261" s="31" t="s">
        <v>134</v>
      </c>
    </row>
    <row r="262" spans="7:7" hidden="1" x14ac:dyDescent="0.3">
      <c r="G262" s="31" t="s">
        <v>134</v>
      </c>
    </row>
    <row r="263" spans="7:7" hidden="1" x14ac:dyDescent="0.3">
      <c r="G263" s="31" t="s">
        <v>134</v>
      </c>
    </row>
    <row r="264" spans="7:7" hidden="1" x14ac:dyDescent="0.3">
      <c r="G264" s="31" t="s">
        <v>134</v>
      </c>
    </row>
    <row r="265" spans="7:7" hidden="1" x14ac:dyDescent="0.3">
      <c r="G265" s="31" t="s">
        <v>134</v>
      </c>
    </row>
  </sheetData>
  <sortState xmlns:xlrd2="http://schemas.microsoft.com/office/spreadsheetml/2017/richdata2" ref="D168:I177">
    <sortCondition ref="D168:D177"/>
  </sortState>
  <mergeCells count="4">
    <mergeCell ref="C1:I1"/>
    <mergeCell ref="C2:I2"/>
    <mergeCell ref="C3:I3"/>
    <mergeCell ref="C6:I6"/>
  </mergeCells>
  <dataValidations count="4">
    <dataValidation type="list" allowBlank="1" showInputMessage="1" showErrorMessage="1" sqref="G203:G253" xr:uid="{2F309370-46CE-4328-9599-A864D6A06EC6}">
      <formula1>$G$239:$G$240</formula1>
    </dataValidation>
    <dataValidation type="list" allowBlank="1" showInputMessage="1" showErrorMessage="1" sqref="F203:F253" xr:uid="{41C5B561-E1F4-4DD0-AE0F-BA029B268C62}">
      <formula1>$F$239:$F$247</formula1>
    </dataValidation>
    <dataValidation type="list" allowBlank="1" showInputMessage="1" showErrorMessage="1" sqref="D203:D253" xr:uid="{93194ADC-A19A-482E-A85C-7F1051AD25CC}">
      <formula1>$D$239:$D$247</formula1>
    </dataValidation>
    <dataValidation type="whole" allowBlank="1" showInputMessage="1" showErrorMessage="1" sqref="H203:H253" xr:uid="{0E6E59ED-74D7-4DEE-AC5C-6E76CF085000}">
      <formula1>1917</formula1>
      <formula2>2021</formula2>
    </dataValidation>
  </dataValidation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03F9E-E902-48F3-8906-A3C05BD1F64C}">
  <dimension ref="B5:U330"/>
  <sheetViews>
    <sheetView topLeftCell="C295" workbookViewId="0">
      <selection activeCell="I307" sqref="I307"/>
    </sheetView>
  </sheetViews>
  <sheetFormatPr baseColWidth="10" defaultRowHeight="14.4" x14ac:dyDescent="0.3"/>
  <cols>
    <col min="3" max="3" width="6.6640625" customWidth="1"/>
    <col min="4" max="4" width="12.109375" customWidth="1"/>
    <col min="5" max="5" width="43.33203125" customWidth="1"/>
    <col min="6" max="6" width="11.21875" bestFit="1" customWidth="1"/>
    <col min="7" max="7" width="9.77734375" bestFit="1" customWidth="1"/>
    <col min="8" max="8" width="11.44140625"/>
    <col min="9" max="9" width="3" bestFit="1" customWidth="1"/>
    <col min="10" max="10" width="13.21875" bestFit="1" customWidth="1"/>
  </cols>
  <sheetData>
    <row r="5" spans="2:11" x14ac:dyDescent="0.3">
      <c r="C5" s="594" t="s">
        <v>148</v>
      </c>
      <c r="D5" s="594"/>
      <c r="E5" s="594"/>
      <c r="F5" s="594"/>
      <c r="G5" s="594"/>
      <c r="H5" s="594"/>
    </row>
    <row r="6" spans="2:11" x14ac:dyDescent="0.3">
      <c r="C6" s="594" t="s">
        <v>168</v>
      </c>
      <c r="D6" s="594"/>
      <c r="E6" s="594"/>
      <c r="F6" s="594"/>
      <c r="G6" s="594"/>
      <c r="H6" s="594"/>
    </row>
    <row r="7" spans="2:11" ht="15" thickBot="1" x14ac:dyDescent="0.35">
      <c r="C7" s="595" t="s">
        <v>362</v>
      </c>
      <c r="D7" s="595"/>
      <c r="E7" s="595"/>
      <c r="F7" s="595"/>
      <c r="G7" s="595"/>
      <c r="H7" s="595"/>
    </row>
    <row r="8" spans="2:11" ht="15" thickBot="1" x14ac:dyDescent="0.35">
      <c r="C8" s="42" t="s">
        <v>6</v>
      </c>
      <c r="D8" s="43" t="s">
        <v>7</v>
      </c>
      <c r="E8" s="366" t="s">
        <v>408</v>
      </c>
      <c r="F8" s="45" t="s">
        <v>14</v>
      </c>
      <c r="G8" s="45" t="s">
        <v>15</v>
      </c>
      <c r="H8" s="46" t="s">
        <v>10</v>
      </c>
      <c r="I8" s="30"/>
    </row>
    <row r="9" spans="2:11" ht="15" thickBot="1" x14ac:dyDescent="0.35">
      <c r="C9" s="597">
        <v>1</v>
      </c>
      <c r="D9" s="330" t="s">
        <v>302</v>
      </c>
      <c r="E9" s="332" t="s">
        <v>300</v>
      </c>
      <c r="F9" s="210" t="s">
        <v>285</v>
      </c>
      <c r="G9" s="210" t="s">
        <v>247</v>
      </c>
      <c r="H9" s="261">
        <v>1</v>
      </c>
      <c r="I9" s="254">
        <v>3</v>
      </c>
      <c r="J9" t="s">
        <v>381</v>
      </c>
      <c r="K9" t="s">
        <v>405</v>
      </c>
    </row>
    <row r="10" spans="2:11" ht="15" thickBot="1" x14ac:dyDescent="0.35">
      <c r="C10" s="597"/>
      <c r="D10" s="330" t="s">
        <v>252</v>
      </c>
      <c r="E10" s="332" t="s">
        <v>296</v>
      </c>
      <c r="F10" s="210" t="s">
        <v>285</v>
      </c>
      <c r="G10" s="210" t="s">
        <v>247</v>
      </c>
      <c r="H10" s="261">
        <v>2</v>
      </c>
      <c r="I10" s="254">
        <v>4</v>
      </c>
    </row>
    <row r="11" spans="2:11" ht="15" thickBot="1" x14ac:dyDescent="0.35">
      <c r="C11" s="597"/>
      <c r="D11" s="213" t="s">
        <v>298</v>
      </c>
      <c r="E11" s="216" t="s">
        <v>299</v>
      </c>
      <c r="F11" s="210" t="s">
        <v>285</v>
      </c>
      <c r="G11" s="210" t="s">
        <v>247</v>
      </c>
      <c r="H11" s="261">
        <v>3</v>
      </c>
      <c r="I11" s="254">
        <v>5</v>
      </c>
      <c r="J11" t="s">
        <v>368</v>
      </c>
    </row>
    <row r="12" spans="2:11" ht="15" thickBot="1" x14ac:dyDescent="0.35">
      <c r="B12" s="253"/>
      <c r="C12" s="328"/>
      <c r="D12" s="599" t="s">
        <v>429</v>
      </c>
      <c r="E12" s="600"/>
      <c r="F12" s="210"/>
      <c r="G12" s="210"/>
      <c r="H12" s="261"/>
      <c r="I12" s="254"/>
    </row>
    <row r="13" spans="2:11" ht="15" thickBot="1" x14ac:dyDescent="0.35">
      <c r="C13" s="328"/>
      <c r="D13" s="213"/>
      <c r="E13" s="216"/>
      <c r="F13" s="210"/>
      <c r="G13" s="210"/>
      <c r="H13" s="261"/>
      <c r="I13" s="254"/>
    </row>
    <row r="14" spans="2:11" ht="15" thickBot="1" x14ac:dyDescent="0.35">
      <c r="C14" s="328"/>
      <c r="D14" s="360"/>
      <c r="E14" s="361" t="s">
        <v>409</v>
      </c>
      <c r="F14" s="362"/>
      <c r="G14" s="362"/>
      <c r="H14" s="547"/>
      <c r="I14" s="254"/>
    </row>
    <row r="15" spans="2:11" ht="15" thickBot="1" x14ac:dyDescent="0.35">
      <c r="C15" s="597">
        <v>2</v>
      </c>
      <c r="D15" s="213" t="s">
        <v>305</v>
      </c>
      <c r="E15" s="216" t="s">
        <v>308</v>
      </c>
      <c r="F15" s="210" t="s">
        <v>285</v>
      </c>
      <c r="G15" s="210" t="s">
        <v>247</v>
      </c>
      <c r="H15" s="261">
        <v>1</v>
      </c>
      <c r="I15" s="254">
        <v>6</v>
      </c>
    </row>
    <row r="16" spans="2:11" ht="15" thickBot="1" x14ac:dyDescent="0.35">
      <c r="C16" s="597"/>
      <c r="D16" s="213" t="s">
        <v>306</v>
      </c>
      <c r="E16" s="216" t="s">
        <v>307</v>
      </c>
      <c r="F16" s="210" t="s">
        <v>285</v>
      </c>
      <c r="G16" s="210" t="s">
        <v>247</v>
      </c>
      <c r="H16" s="261">
        <v>2</v>
      </c>
      <c r="I16" s="254">
        <v>7</v>
      </c>
      <c r="J16" s="253" t="s">
        <v>382</v>
      </c>
    </row>
    <row r="17" spans="3:21" ht="15" thickBot="1" x14ac:dyDescent="0.35">
      <c r="C17" s="597"/>
      <c r="D17" s="331" t="s">
        <v>289</v>
      </c>
      <c r="E17" s="333" t="s">
        <v>294</v>
      </c>
      <c r="F17" s="210" t="s">
        <v>285</v>
      </c>
      <c r="G17" s="210" t="s">
        <v>247</v>
      </c>
      <c r="H17" s="261">
        <v>3</v>
      </c>
      <c r="I17" s="254">
        <v>8</v>
      </c>
    </row>
    <row r="18" spans="3:21" ht="15" thickBot="1" x14ac:dyDescent="0.35">
      <c r="C18" s="328"/>
      <c r="D18" s="601" t="s">
        <v>430</v>
      </c>
      <c r="E18" s="602"/>
      <c r="F18" s="210"/>
      <c r="G18" s="210"/>
      <c r="H18" s="261"/>
      <c r="I18" s="254"/>
    </row>
    <row r="19" spans="3:21" ht="15" thickBot="1" x14ac:dyDescent="0.35">
      <c r="C19" s="328"/>
      <c r="D19" s="331"/>
      <c r="E19" s="333"/>
      <c r="F19" s="210"/>
      <c r="G19" s="210"/>
      <c r="H19" s="261"/>
      <c r="I19" s="254"/>
    </row>
    <row r="20" spans="3:21" ht="15" thickBot="1" x14ac:dyDescent="0.35">
      <c r="C20" s="328"/>
      <c r="D20" s="364"/>
      <c r="E20" s="365" t="s">
        <v>410</v>
      </c>
      <c r="F20" s="362"/>
      <c r="G20" s="362"/>
      <c r="H20" s="547"/>
      <c r="I20" s="254"/>
    </row>
    <row r="21" spans="3:21" ht="15" thickBot="1" x14ac:dyDescent="0.35">
      <c r="C21" s="597">
        <v>3</v>
      </c>
      <c r="D21" s="213" t="s">
        <v>303</v>
      </c>
      <c r="E21" s="216" t="s">
        <v>301</v>
      </c>
      <c r="F21" s="210" t="s">
        <v>285</v>
      </c>
      <c r="G21" s="210" t="s">
        <v>247</v>
      </c>
      <c r="H21" s="261">
        <v>1</v>
      </c>
      <c r="I21" s="254">
        <v>9</v>
      </c>
    </row>
    <row r="22" spans="3:21" ht="15" thickBot="1" x14ac:dyDescent="0.35">
      <c r="C22" s="597"/>
      <c r="D22" s="213" t="s">
        <v>250</v>
      </c>
      <c r="E22" s="216" t="s">
        <v>295</v>
      </c>
      <c r="F22" s="210" t="s">
        <v>285</v>
      </c>
      <c r="G22" s="210" t="s">
        <v>247</v>
      </c>
      <c r="H22" s="261">
        <v>2</v>
      </c>
      <c r="I22" s="254">
        <v>10</v>
      </c>
    </row>
    <row r="23" spans="3:21" ht="15" thickBot="1" x14ac:dyDescent="0.35">
      <c r="C23" s="598"/>
      <c r="D23" s="331" t="s">
        <v>288</v>
      </c>
      <c r="E23" s="333" t="s">
        <v>293</v>
      </c>
      <c r="F23" s="210" t="s">
        <v>285</v>
      </c>
      <c r="G23" s="210" t="s">
        <v>247</v>
      </c>
      <c r="H23" s="261">
        <v>3</v>
      </c>
      <c r="I23" s="254">
        <v>11</v>
      </c>
    </row>
    <row r="24" spans="3:21" ht="15" thickBot="1" x14ac:dyDescent="0.35">
      <c r="C24" s="208"/>
      <c r="D24" s="603" t="s">
        <v>431</v>
      </c>
      <c r="E24" s="604"/>
      <c r="F24" s="210"/>
      <c r="G24" s="210"/>
      <c r="H24" s="261"/>
      <c r="I24" s="254"/>
    </row>
    <row r="25" spans="3:21" ht="15" thickBot="1" x14ac:dyDescent="0.35">
      <c r="C25" s="605" t="s">
        <v>434</v>
      </c>
      <c r="D25" s="603"/>
      <c r="E25" s="603"/>
      <c r="F25" s="603"/>
      <c r="G25" s="603"/>
      <c r="H25" s="606"/>
      <c r="I25" s="254"/>
    </row>
    <row r="26" spans="3:21" ht="15" thickBot="1" x14ac:dyDescent="0.35">
      <c r="C26" s="347"/>
      <c r="D26" s="345"/>
      <c r="E26" s="345"/>
      <c r="F26" s="345"/>
      <c r="G26" s="345"/>
      <c r="H26" s="346"/>
      <c r="I26" s="254"/>
    </row>
    <row r="27" spans="3:21" ht="15" thickBot="1" x14ac:dyDescent="0.35">
      <c r="C27" s="208"/>
      <c r="D27" s="213"/>
      <c r="E27" s="216"/>
      <c r="F27" s="209"/>
      <c r="G27" s="209"/>
      <c r="H27" s="211"/>
      <c r="I27" s="254"/>
      <c r="N27" s="208"/>
      <c r="O27" s="360"/>
      <c r="P27" s="361" t="s">
        <v>432</v>
      </c>
      <c r="Q27" s="367"/>
      <c r="R27" s="367"/>
      <c r="S27" s="363"/>
      <c r="T27" s="254"/>
    </row>
    <row r="28" spans="3:21" ht="15" thickBot="1" x14ac:dyDescent="0.35">
      <c r="C28" s="208"/>
      <c r="D28" s="360"/>
      <c r="E28" s="361" t="s">
        <v>407</v>
      </c>
      <c r="F28" s="367"/>
      <c r="G28" s="367"/>
      <c r="H28" s="363"/>
      <c r="I28" s="254"/>
      <c r="N28" s="596">
        <v>2</v>
      </c>
      <c r="O28" s="213" t="s">
        <v>256</v>
      </c>
      <c r="P28" s="216" t="s">
        <v>283</v>
      </c>
      <c r="Q28" s="210" t="s">
        <v>311</v>
      </c>
      <c r="R28" s="210" t="s">
        <v>267</v>
      </c>
      <c r="S28" s="211">
        <v>1</v>
      </c>
      <c r="T28" s="254">
        <v>1</v>
      </c>
      <c r="U28" t="s">
        <v>365</v>
      </c>
    </row>
    <row r="29" spans="3:21" ht="15" thickBot="1" x14ac:dyDescent="0.35">
      <c r="C29" s="596">
        <v>4</v>
      </c>
      <c r="D29" s="273" t="s">
        <v>241</v>
      </c>
      <c r="E29" s="51" t="s">
        <v>242</v>
      </c>
      <c r="F29" s="52" t="s">
        <v>192</v>
      </c>
      <c r="G29" s="52" t="s">
        <v>247</v>
      </c>
      <c r="H29" s="54">
        <v>1</v>
      </c>
      <c r="I29" s="254">
        <v>1</v>
      </c>
      <c r="J29" t="s">
        <v>364</v>
      </c>
      <c r="K29" t="s">
        <v>365</v>
      </c>
      <c r="N29" s="597"/>
      <c r="O29" s="213" t="s">
        <v>252</v>
      </c>
      <c r="P29" s="216" t="s">
        <v>282</v>
      </c>
      <c r="Q29" s="210" t="s">
        <v>311</v>
      </c>
      <c r="R29" s="210" t="s">
        <v>267</v>
      </c>
      <c r="S29" s="211">
        <v>2</v>
      </c>
      <c r="T29" s="254">
        <v>2</v>
      </c>
    </row>
    <row r="30" spans="3:21" ht="15" thickBot="1" x14ac:dyDescent="0.35">
      <c r="C30" s="597"/>
      <c r="D30" s="308" t="s">
        <v>250</v>
      </c>
      <c r="E30" s="127" t="s">
        <v>251</v>
      </c>
      <c r="F30" s="52" t="s">
        <v>192</v>
      </c>
      <c r="G30" s="52" t="s">
        <v>247</v>
      </c>
      <c r="H30" s="181">
        <v>2</v>
      </c>
      <c r="I30" s="254">
        <v>2</v>
      </c>
      <c r="J30" t="s">
        <v>383</v>
      </c>
      <c r="K30" t="s">
        <v>385</v>
      </c>
      <c r="N30" s="597"/>
      <c r="O30" s="213" t="s">
        <v>250</v>
      </c>
      <c r="P30" s="216" t="s">
        <v>297</v>
      </c>
      <c r="Q30" s="210" t="s">
        <v>311</v>
      </c>
      <c r="R30" s="210" t="s">
        <v>267</v>
      </c>
      <c r="S30" s="211">
        <v>3</v>
      </c>
      <c r="T30" s="254">
        <v>3</v>
      </c>
    </row>
    <row r="31" spans="3:21" ht="15" thickBot="1" x14ac:dyDescent="0.35">
      <c r="C31" s="597"/>
      <c r="D31" s="308" t="s">
        <v>139</v>
      </c>
      <c r="E31" s="127" t="s">
        <v>191</v>
      </c>
      <c r="F31" s="52" t="s">
        <v>192</v>
      </c>
      <c r="G31" s="52" t="s">
        <v>247</v>
      </c>
      <c r="H31" s="181">
        <v>3</v>
      </c>
      <c r="I31" s="254">
        <v>3</v>
      </c>
    </row>
    <row r="32" spans="3:21" ht="15" thickBot="1" x14ac:dyDescent="0.35">
      <c r="C32" s="597"/>
      <c r="D32" s="308" t="s">
        <v>140</v>
      </c>
      <c r="E32" s="199" t="s">
        <v>193</v>
      </c>
      <c r="F32" s="52" t="s">
        <v>194</v>
      </c>
      <c r="G32" s="52" t="s">
        <v>247</v>
      </c>
      <c r="H32" s="181">
        <v>4</v>
      </c>
      <c r="I32" s="254">
        <v>4</v>
      </c>
      <c r="J32" t="s">
        <v>384</v>
      </c>
    </row>
    <row r="33" spans="3:11" ht="15" thickBot="1" x14ac:dyDescent="0.35">
      <c r="C33" s="328"/>
      <c r="D33" s="348" t="s">
        <v>433</v>
      </c>
      <c r="E33" s="349"/>
      <c r="F33" s="52"/>
      <c r="G33" s="52"/>
      <c r="H33" s="181"/>
      <c r="I33" s="254"/>
    </row>
    <row r="34" spans="3:11" ht="15" thickBot="1" x14ac:dyDescent="0.35">
      <c r="C34" s="328"/>
      <c r="D34" s="262"/>
      <c r="E34" s="354"/>
      <c r="F34" s="312"/>
      <c r="G34" s="312"/>
      <c r="H34" s="344"/>
      <c r="I34" s="254"/>
    </row>
    <row r="35" spans="3:11" ht="15" thickBot="1" x14ac:dyDescent="0.35">
      <c r="C35" s="355"/>
      <c r="D35" s="368"/>
      <c r="E35" s="369" t="s">
        <v>411</v>
      </c>
      <c r="F35" s="370"/>
      <c r="G35" s="370"/>
      <c r="H35" s="371"/>
      <c r="I35" s="254"/>
    </row>
    <row r="36" spans="3:11" ht="15" thickBot="1" x14ac:dyDescent="0.35">
      <c r="C36" s="596">
        <v>5</v>
      </c>
      <c r="D36" s="308" t="s">
        <v>246</v>
      </c>
      <c r="E36" s="127" t="s">
        <v>244</v>
      </c>
      <c r="F36" s="179" t="s">
        <v>192</v>
      </c>
      <c r="G36" s="179" t="s">
        <v>247</v>
      </c>
      <c r="H36" s="181">
        <v>1</v>
      </c>
      <c r="I36" s="254">
        <v>5</v>
      </c>
    </row>
    <row r="37" spans="3:11" ht="15" thickBot="1" x14ac:dyDescent="0.35">
      <c r="C37" s="597"/>
      <c r="D37" s="308" t="s">
        <v>245</v>
      </c>
      <c r="E37" s="127" t="s">
        <v>243</v>
      </c>
      <c r="F37" s="52" t="s">
        <v>192</v>
      </c>
      <c r="G37" s="52" t="s">
        <v>247</v>
      </c>
      <c r="H37" s="181">
        <v>2</v>
      </c>
      <c r="I37" s="254">
        <v>6</v>
      </c>
    </row>
    <row r="38" spans="3:11" ht="15" thickBot="1" x14ac:dyDescent="0.35">
      <c r="C38" s="597"/>
      <c r="D38" s="304" t="s">
        <v>239</v>
      </c>
      <c r="E38" s="313" t="s">
        <v>240</v>
      </c>
      <c r="F38" s="52" t="s">
        <v>192</v>
      </c>
      <c r="G38" s="52" t="s">
        <v>247</v>
      </c>
      <c r="H38" s="318">
        <v>3</v>
      </c>
      <c r="I38" s="254">
        <v>7</v>
      </c>
    </row>
    <row r="39" spans="3:11" ht="15" thickBot="1" x14ac:dyDescent="0.35">
      <c r="C39" s="598"/>
      <c r="D39" s="302" t="s">
        <v>252</v>
      </c>
      <c r="E39" s="325" t="s">
        <v>253</v>
      </c>
      <c r="F39" s="315" t="s">
        <v>192</v>
      </c>
      <c r="G39" s="324" t="s">
        <v>247</v>
      </c>
      <c r="H39" s="303">
        <v>4</v>
      </c>
      <c r="I39" s="254">
        <v>8</v>
      </c>
    </row>
    <row r="40" spans="3:11" ht="15" thickBot="1" x14ac:dyDescent="0.35">
      <c r="C40" s="334"/>
      <c r="D40" s="348" t="s">
        <v>433</v>
      </c>
      <c r="E40" s="350"/>
      <c r="F40" s="309"/>
      <c r="G40" s="309"/>
      <c r="H40" s="39"/>
      <c r="I40" s="254"/>
    </row>
    <row r="41" spans="3:11" ht="15" thickBot="1" x14ac:dyDescent="0.35">
      <c r="C41" s="334"/>
      <c r="D41" s="335"/>
      <c r="E41" s="326"/>
      <c r="F41" s="309"/>
      <c r="G41" s="309"/>
      <c r="H41" s="39"/>
      <c r="I41" s="254"/>
    </row>
    <row r="42" spans="3:11" ht="15" thickBot="1" x14ac:dyDescent="0.35">
      <c r="C42" s="35"/>
      <c r="D42" s="372"/>
      <c r="E42" s="373" t="s">
        <v>412</v>
      </c>
      <c r="F42" s="374"/>
      <c r="G42" s="374"/>
      <c r="H42" s="375"/>
      <c r="I42" s="254"/>
    </row>
    <row r="43" spans="3:11" ht="15" thickBot="1" x14ac:dyDescent="0.35">
      <c r="C43" s="596">
        <v>6</v>
      </c>
      <c r="D43" s="273" t="s">
        <v>239</v>
      </c>
      <c r="E43" s="51" t="s">
        <v>248</v>
      </c>
      <c r="F43" s="52" t="s">
        <v>196</v>
      </c>
      <c r="G43" s="52" t="s">
        <v>247</v>
      </c>
      <c r="H43" s="54">
        <v>1</v>
      </c>
      <c r="I43" s="254">
        <v>1</v>
      </c>
      <c r="J43" t="s">
        <v>364</v>
      </c>
      <c r="K43" t="s">
        <v>365</v>
      </c>
    </row>
    <row r="44" spans="3:11" ht="15" thickBot="1" x14ac:dyDescent="0.35">
      <c r="C44" s="597"/>
      <c r="D44" s="304" t="s">
        <v>141</v>
      </c>
      <c r="E44" s="313" t="s">
        <v>198</v>
      </c>
      <c r="F44" s="52" t="s">
        <v>196</v>
      </c>
      <c r="G44" s="52" t="s">
        <v>247</v>
      </c>
      <c r="H44" s="318">
        <v>2</v>
      </c>
      <c r="I44" s="254">
        <v>2</v>
      </c>
    </row>
    <row r="45" spans="3:11" ht="15" thickBot="1" x14ac:dyDescent="0.35">
      <c r="C45" s="597"/>
      <c r="D45" s="304" t="s">
        <v>140</v>
      </c>
      <c r="E45" s="313" t="s">
        <v>197</v>
      </c>
      <c r="F45" s="52" t="s">
        <v>196</v>
      </c>
      <c r="G45" s="52" t="s">
        <v>247</v>
      </c>
      <c r="H45" s="318">
        <v>3</v>
      </c>
      <c r="I45" s="254">
        <v>3</v>
      </c>
      <c r="J45" t="s">
        <v>386</v>
      </c>
      <c r="K45" t="s">
        <v>388</v>
      </c>
    </row>
    <row r="46" spans="3:11" ht="15" thickBot="1" x14ac:dyDescent="0.35">
      <c r="C46" s="328"/>
      <c r="D46" s="340" t="s">
        <v>435</v>
      </c>
      <c r="E46" s="341"/>
      <c r="F46" s="52"/>
      <c r="G46" s="52"/>
      <c r="H46" s="339"/>
      <c r="I46" s="254"/>
    </row>
    <row r="47" spans="3:11" ht="15" thickBot="1" x14ac:dyDescent="0.35">
      <c r="C47" s="328"/>
      <c r="D47" s="356"/>
      <c r="E47" s="357"/>
      <c r="F47" s="312"/>
      <c r="G47" s="312"/>
      <c r="H47" s="358"/>
      <c r="I47" s="254"/>
    </row>
    <row r="48" spans="3:11" ht="15" thickBot="1" x14ac:dyDescent="0.35">
      <c r="C48" s="355"/>
      <c r="D48" s="368"/>
      <c r="E48" s="376" t="s">
        <v>413</v>
      </c>
      <c r="F48" s="370"/>
      <c r="G48" s="370"/>
      <c r="H48" s="371"/>
      <c r="I48" s="254"/>
    </row>
    <row r="49" spans="3:12" ht="15" thickBot="1" x14ac:dyDescent="0.35">
      <c r="C49" s="596">
        <v>7</v>
      </c>
      <c r="D49" s="308" t="s">
        <v>241</v>
      </c>
      <c r="E49" s="359" t="s">
        <v>249</v>
      </c>
      <c r="F49" s="179" t="s">
        <v>196</v>
      </c>
      <c r="G49" s="179" t="s">
        <v>247</v>
      </c>
      <c r="H49" s="81">
        <v>1</v>
      </c>
      <c r="I49" s="254">
        <v>4</v>
      </c>
    </row>
    <row r="50" spans="3:12" ht="15" thickBot="1" x14ac:dyDescent="0.35">
      <c r="C50" s="597"/>
      <c r="D50" s="304" t="s">
        <v>139</v>
      </c>
      <c r="E50" s="313" t="s">
        <v>195</v>
      </c>
      <c r="F50" s="52" t="s">
        <v>196</v>
      </c>
      <c r="G50" s="52" t="s">
        <v>247</v>
      </c>
      <c r="H50" s="318">
        <v>2</v>
      </c>
      <c r="I50" s="254">
        <v>5</v>
      </c>
      <c r="J50" t="s">
        <v>387</v>
      </c>
    </row>
    <row r="51" spans="3:12" ht="15" thickBot="1" x14ac:dyDescent="0.35">
      <c r="C51" s="598"/>
      <c r="D51" s="302" t="s">
        <v>142</v>
      </c>
      <c r="E51" s="336" t="s">
        <v>199</v>
      </c>
      <c r="F51" s="324" t="s">
        <v>196</v>
      </c>
      <c r="G51" s="324" t="s">
        <v>247</v>
      </c>
      <c r="H51" s="327">
        <v>3</v>
      </c>
      <c r="I51" s="254">
        <v>6</v>
      </c>
    </row>
    <row r="52" spans="3:12" x14ac:dyDescent="0.3">
      <c r="C52" s="351"/>
      <c r="D52" s="352" t="s">
        <v>436</v>
      </c>
      <c r="E52" s="353"/>
      <c r="F52" s="310"/>
      <c r="G52" s="310"/>
      <c r="H52" s="344"/>
      <c r="I52" s="254"/>
    </row>
    <row r="53" spans="3:12" x14ac:dyDescent="0.3">
      <c r="C53" s="342"/>
      <c r="D53" s="343"/>
      <c r="E53" s="245"/>
      <c r="F53" s="310"/>
      <c r="G53" s="310"/>
      <c r="H53" s="344"/>
      <c r="I53" s="254"/>
    </row>
    <row r="54" spans="3:12" ht="15" thickBot="1" x14ac:dyDescent="0.35">
      <c r="C54" s="182"/>
      <c r="D54" s="385"/>
      <c r="E54" s="386" t="s">
        <v>415</v>
      </c>
      <c r="F54" s="387"/>
      <c r="G54" s="387"/>
      <c r="H54" s="388"/>
      <c r="I54" s="254"/>
    </row>
    <row r="55" spans="3:12" ht="15" thickBot="1" x14ac:dyDescent="0.35">
      <c r="C55" s="596">
        <v>8</v>
      </c>
      <c r="D55" s="273" t="s">
        <v>213</v>
      </c>
      <c r="E55" s="51" t="s">
        <v>202</v>
      </c>
      <c r="F55" s="52" t="s">
        <v>203</v>
      </c>
      <c r="G55" s="87" t="s">
        <v>247</v>
      </c>
      <c r="H55" s="54">
        <v>1</v>
      </c>
      <c r="I55" s="1">
        <v>1</v>
      </c>
      <c r="J55" t="s">
        <v>364</v>
      </c>
      <c r="K55" t="s">
        <v>366</v>
      </c>
      <c r="L55" t="s">
        <v>365</v>
      </c>
    </row>
    <row r="56" spans="3:12" ht="15" thickBot="1" x14ac:dyDescent="0.35">
      <c r="C56" s="597"/>
      <c r="D56" s="304" t="s">
        <v>216</v>
      </c>
      <c r="E56" s="313" t="s">
        <v>206</v>
      </c>
      <c r="F56" s="52" t="s">
        <v>203</v>
      </c>
      <c r="G56" s="87" t="s">
        <v>247</v>
      </c>
      <c r="H56" s="76">
        <v>2</v>
      </c>
      <c r="I56" s="1">
        <v>2</v>
      </c>
    </row>
    <row r="57" spans="3:12" ht="15" thickBot="1" x14ac:dyDescent="0.35">
      <c r="C57" s="597"/>
      <c r="D57" s="319" t="s">
        <v>218</v>
      </c>
      <c r="E57" s="320" t="s">
        <v>225</v>
      </c>
      <c r="F57" s="52" t="s">
        <v>203</v>
      </c>
      <c r="G57" s="87" t="s">
        <v>247</v>
      </c>
      <c r="H57" s="306">
        <v>3</v>
      </c>
      <c r="I57" s="1">
        <v>3</v>
      </c>
      <c r="J57" t="s">
        <v>367</v>
      </c>
      <c r="K57" t="s">
        <v>373</v>
      </c>
    </row>
    <row r="58" spans="3:12" ht="15" thickBot="1" x14ac:dyDescent="0.35">
      <c r="C58" s="597"/>
      <c r="D58" s="304" t="s">
        <v>250</v>
      </c>
      <c r="E58" s="322" t="s">
        <v>254</v>
      </c>
      <c r="F58" s="52" t="s">
        <v>203</v>
      </c>
      <c r="G58" s="87" t="s">
        <v>247</v>
      </c>
      <c r="H58" s="85">
        <v>4</v>
      </c>
      <c r="I58" s="1">
        <v>4</v>
      </c>
      <c r="L58" t="s">
        <v>379</v>
      </c>
    </row>
    <row r="59" spans="3:12" ht="15" thickBot="1" x14ac:dyDescent="0.35">
      <c r="C59" s="328"/>
      <c r="D59" s="401"/>
      <c r="E59" s="402" t="s">
        <v>418</v>
      </c>
      <c r="F59" s="52"/>
      <c r="G59" s="87"/>
      <c r="H59" s="149"/>
      <c r="I59" s="1"/>
    </row>
    <row r="60" spans="3:12" ht="15" thickBot="1" x14ac:dyDescent="0.35">
      <c r="C60" s="328"/>
      <c r="D60" s="337"/>
      <c r="E60" s="377"/>
      <c r="F60" s="52"/>
      <c r="G60" s="87"/>
      <c r="H60" s="149"/>
      <c r="I60" s="1"/>
    </row>
    <row r="61" spans="3:12" ht="15" thickBot="1" x14ac:dyDescent="0.35">
      <c r="C61" s="328"/>
      <c r="D61" s="389"/>
      <c r="E61" s="390" t="s">
        <v>417</v>
      </c>
      <c r="F61" s="391"/>
      <c r="G61" s="392"/>
      <c r="H61" s="393"/>
      <c r="I61" s="1"/>
    </row>
    <row r="62" spans="3:12" ht="15" thickBot="1" x14ac:dyDescent="0.35">
      <c r="C62" s="597">
        <v>9</v>
      </c>
      <c r="D62" s="304" t="s">
        <v>252</v>
      </c>
      <c r="E62" s="323" t="s">
        <v>255</v>
      </c>
      <c r="F62" s="52" t="s">
        <v>203</v>
      </c>
      <c r="G62" s="87" t="s">
        <v>247</v>
      </c>
      <c r="H62" s="306">
        <v>1</v>
      </c>
      <c r="I62" s="1">
        <v>5</v>
      </c>
      <c r="J62" t="s">
        <v>368</v>
      </c>
      <c r="K62" t="s">
        <v>374</v>
      </c>
    </row>
    <row r="63" spans="3:12" ht="15" thickBot="1" x14ac:dyDescent="0.35">
      <c r="C63" s="597"/>
      <c r="D63" s="304" t="s">
        <v>217</v>
      </c>
      <c r="E63" s="313" t="s">
        <v>207</v>
      </c>
      <c r="F63" s="52" t="s">
        <v>203</v>
      </c>
      <c r="G63" s="87" t="s">
        <v>247</v>
      </c>
      <c r="H63" s="76">
        <v>2</v>
      </c>
      <c r="I63" s="1">
        <v>6</v>
      </c>
    </row>
    <row r="64" spans="3:12" ht="15" thickBot="1" x14ac:dyDescent="0.35">
      <c r="C64" s="597"/>
      <c r="D64" s="304" t="s">
        <v>256</v>
      </c>
      <c r="E64" s="316" t="s">
        <v>257</v>
      </c>
      <c r="F64" s="52" t="s">
        <v>203</v>
      </c>
      <c r="G64" s="87" t="s">
        <v>247</v>
      </c>
      <c r="H64" s="306">
        <v>3</v>
      </c>
      <c r="I64" s="1">
        <v>7</v>
      </c>
      <c r="J64" t="s">
        <v>369</v>
      </c>
      <c r="K64" t="s">
        <v>375</v>
      </c>
    </row>
    <row r="65" spans="3:12" ht="15" thickBot="1" x14ac:dyDescent="0.35">
      <c r="C65" s="597"/>
      <c r="D65" s="304" t="s">
        <v>142</v>
      </c>
      <c r="E65" s="317" t="s">
        <v>173</v>
      </c>
      <c r="F65" s="52" t="s">
        <v>203</v>
      </c>
      <c r="G65" s="87" t="s">
        <v>247</v>
      </c>
      <c r="H65" s="306">
        <v>4</v>
      </c>
      <c r="I65" s="1">
        <v>8</v>
      </c>
    </row>
    <row r="66" spans="3:12" ht="15" thickBot="1" x14ac:dyDescent="0.35">
      <c r="C66" s="328"/>
      <c r="D66" s="401"/>
      <c r="E66" s="403" t="s">
        <v>419</v>
      </c>
      <c r="F66" s="52"/>
      <c r="G66" s="87"/>
      <c r="H66" s="379"/>
      <c r="I66" s="1"/>
    </row>
    <row r="67" spans="3:12" ht="15" thickBot="1" x14ac:dyDescent="0.35">
      <c r="C67" s="328"/>
      <c r="D67" s="337"/>
      <c r="E67" s="378"/>
      <c r="F67" s="52"/>
      <c r="G67" s="87"/>
      <c r="H67" s="379"/>
      <c r="I67" s="1"/>
    </row>
    <row r="68" spans="3:12" ht="15" thickBot="1" x14ac:dyDescent="0.35">
      <c r="C68" s="328"/>
      <c r="D68" s="389"/>
      <c r="E68" s="394" t="s">
        <v>420</v>
      </c>
      <c r="F68" s="391"/>
      <c r="G68" s="392"/>
      <c r="H68" s="395"/>
      <c r="I68" s="1"/>
    </row>
    <row r="69" spans="3:12" ht="15" thickBot="1" x14ac:dyDescent="0.35">
      <c r="C69" s="597">
        <v>10</v>
      </c>
      <c r="D69" s="304" t="s">
        <v>144</v>
      </c>
      <c r="E69" s="316" t="s">
        <v>174</v>
      </c>
      <c r="F69" s="52" t="s">
        <v>203</v>
      </c>
      <c r="G69" s="87" t="s">
        <v>247</v>
      </c>
      <c r="H69" s="306">
        <v>1</v>
      </c>
      <c r="I69" s="1">
        <v>9</v>
      </c>
      <c r="J69" t="s">
        <v>370</v>
      </c>
      <c r="K69" t="s">
        <v>376</v>
      </c>
    </row>
    <row r="70" spans="3:12" ht="15" thickBot="1" x14ac:dyDescent="0.35">
      <c r="C70" s="597"/>
      <c r="D70" s="304" t="s">
        <v>143</v>
      </c>
      <c r="E70" s="316" t="s">
        <v>153</v>
      </c>
      <c r="F70" s="52" t="s">
        <v>203</v>
      </c>
      <c r="G70" s="87" t="s">
        <v>247</v>
      </c>
      <c r="H70" s="306">
        <v>2</v>
      </c>
      <c r="I70" s="204">
        <v>10</v>
      </c>
      <c r="L70" t="s">
        <v>380</v>
      </c>
    </row>
    <row r="71" spans="3:12" ht="15" thickBot="1" x14ac:dyDescent="0.35">
      <c r="C71" s="597"/>
      <c r="D71" s="304" t="s">
        <v>264</v>
      </c>
      <c r="E71" s="313" t="s">
        <v>208</v>
      </c>
      <c r="F71" s="52" t="s">
        <v>203</v>
      </c>
      <c r="G71" s="87" t="s">
        <v>247</v>
      </c>
      <c r="H71" s="318">
        <v>3</v>
      </c>
      <c r="I71" s="204">
        <v>11</v>
      </c>
      <c r="J71" t="s">
        <v>371</v>
      </c>
      <c r="K71" t="s">
        <v>377</v>
      </c>
    </row>
    <row r="72" spans="3:12" ht="15" thickBot="1" x14ac:dyDescent="0.35">
      <c r="C72" s="597"/>
      <c r="D72" s="319" t="s">
        <v>262</v>
      </c>
      <c r="E72" s="321" t="s">
        <v>226</v>
      </c>
      <c r="F72" s="52" t="s">
        <v>203</v>
      </c>
      <c r="G72" s="87" t="s">
        <v>247</v>
      </c>
      <c r="H72" s="306">
        <v>4</v>
      </c>
      <c r="I72" s="204">
        <v>12</v>
      </c>
    </row>
    <row r="73" spans="3:12" ht="15" thickBot="1" x14ac:dyDescent="0.35">
      <c r="C73" s="328"/>
      <c r="D73" s="404"/>
      <c r="E73" s="405" t="s">
        <v>419</v>
      </c>
      <c r="F73" s="52"/>
      <c r="G73" s="87"/>
      <c r="H73" s="379"/>
      <c r="I73" s="204"/>
    </row>
    <row r="74" spans="3:12" ht="15" thickBot="1" x14ac:dyDescent="0.35">
      <c r="C74" s="328"/>
      <c r="D74" s="380"/>
      <c r="E74" s="381"/>
      <c r="F74" s="52"/>
      <c r="G74" s="87"/>
      <c r="H74" s="379"/>
      <c r="I74" s="204"/>
    </row>
    <row r="75" spans="3:12" ht="15" thickBot="1" x14ac:dyDescent="0.35">
      <c r="C75" s="328"/>
      <c r="D75" s="396"/>
      <c r="E75" s="397" t="s">
        <v>421</v>
      </c>
      <c r="F75" s="391"/>
      <c r="G75" s="392"/>
      <c r="H75" s="395"/>
      <c r="I75" s="204"/>
    </row>
    <row r="76" spans="3:12" ht="15" thickBot="1" x14ac:dyDescent="0.35">
      <c r="C76" s="597">
        <v>11</v>
      </c>
      <c r="D76" s="304" t="s">
        <v>147</v>
      </c>
      <c r="E76" s="316" t="s">
        <v>165</v>
      </c>
      <c r="F76" s="52" t="s">
        <v>203</v>
      </c>
      <c r="G76" s="87" t="s">
        <v>247</v>
      </c>
      <c r="H76" s="306">
        <v>1</v>
      </c>
      <c r="I76" s="204">
        <v>13</v>
      </c>
      <c r="J76" t="s">
        <v>372</v>
      </c>
      <c r="K76" t="s">
        <v>378</v>
      </c>
    </row>
    <row r="77" spans="3:12" ht="15" thickBot="1" x14ac:dyDescent="0.35">
      <c r="C77" s="597"/>
      <c r="D77" s="304" t="s">
        <v>140</v>
      </c>
      <c r="E77" s="307" t="s">
        <v>172</v>
      </c>
      <c r="F77" s="52" t="s">
        <v>203</v>
      </c>
      <c r="G77" s="87" t="s">
        <v>247</v>
      </c>
      <c r="H77" s="306">
        <v>2</v>
      </c>
      <c r="I77" s="204">
        <v>14</v>
      </c>
    </row>
    <row r="78" spans="3:12" ht="15" thickBot="1" x14ac:dyDescent="0.35">
      <c r="C78" s="597"/>
      <c r="D78" s="304" t="s">
        <v>258</v>
      </c>
      <c r="E78" s="316" t="s">
        <v>259</v>
      </c>
      <c r="F78" s="52" t="s">
        <v>203</v>
      </c>
      <c r="G78" s="87" t="s">
        <v>247</v>
      </c>
      <c r="H78" s="306">
        <v>3</v>
      </c>
      <c r="I78" s="204">
        <v>15</v>
      </c>
    </row>
    <row r="79" spans="3:12" ht="15" thickBot="1" x14ac:dyDescent="0.35">
      <c r="C79" s="597"/>
      <c r="D79" s="304" t="s">
        <v>260</v>
      </c>
      <c r="E79" s="316" t="s">
        <v>261</v>
      </c>
      <c r="F79" s="52" t="s">
        <v>203</v>
      </c>
      <c r="G79" s="87" t="s">
        <v>247</v>
      </c>
      <c r="H79" s="306">
        <v>4</v>
      </c>
      <c r="I79" s="204">
        <v>16</v>
      </c>
    </row>
    <row r="80" spans="3:12" ht="15" thickBot="1" x14ac:dyDescent="0.35">
      <c r="C80" s="328"/>
      <c r="D80" s="401"/>
      <c r="E80" s="406" t="s">
        <v>422</v>
      </c>
      <c r="F80" s="52"/>
      <c r="G80" s="87"/>
      <c r="H80" s="379"/>
      <c r="I80" s="204"/>
    </row>
    <row r="81" spans="3:9" ht="15" thickBot="1" x14ac:dyDescent="0.35">
      <c r="C81" s="328"/>
      <c r="D81" s="337"/>
      <c r="E81" s="382"/>
      <c r="F81" s="52"/>
      <c r="G81" s="87"/>
      <c r="H81" s="379"/>
      <c r="I81" s="204"/>
    </row>
    <row r="82" spans="3:9" ht="15" thickBot="1" x14ac:dyDescent="0.35">
      <c r="C82" s="328"/>
      <c r="D82" s="389"/>
      <c r="E82" s="398" t="s">
        <v>423</v>
      </c>
      <c r="F82" s="391"/>
      <c r="G82" s="392"/>
      <c r="H82" s="395"/>
      <c r="I82" s="204"/>
    </row>
    <row r="83" spans="3:9" ht="15" thickBot="1" x14ac:dyDescent="0.35">
      <c r="C83" s="597">
        <v>12</v>
      </c>
      <c r="D83" s="304" t="s">
        <v>141</v>
      </c>
      <c r="E83" s="316" t="s">
        <v>152</v>
      </c>
      <c r="F83" s="52" t="s">
        <v>203</v>
      </c>
      <c r="G83" s="87" t="s">
        <v>247</v>
      </c>
      <c r="H83" s="306">
        <v>1</v>
      </c>
      <c r="I83" s="204">
        <v>17</v>
      </c>
    </row>
    <row r="84" spans="3:9" ht="15" thickBot="1" x14ac:dyDescent="0.35">
      <c r="C84" s="597"/>
      <c r="D84" s="298" t="s">
        <v>146</v>
      </c>
      <c r="E84" s="89" t="s">
        <v>175</v>
      </c>
      <c r="F84" s="52" t="s">
        <v>203</v>
      </c>
      <c r="G84" s="87" t="s">
        <v>247</v>
      </c>
      <c r="H84" s="85">
        <v>2</v>
      </c>
      <c r="I84" s="204">
        <v>18</v>
      </c>
    </row>
    <row r="85" spans="3:9" ht="15" thickBot="1" x14ac:dyDescent="0.35">
      <c r="C85" s="597"/>
      <c r="D85" s="304" t="s">
        <v>214</v>
      </c>
      <c r="E85" s="313" t="s">
        <v>204</v>
      </c>
      <c r="F85" s="52" t="s">
        <v>203</v>
      </c>
      <c r="G85" s="87" t="s">
        <v>247</v>
      </c>
      <c r="H85" s="318">
        <v>3</v>
      </c>
      <c r="I85" s="204">
        <v>19</v>
      </c>
    </row>
    <row r="86" spans="3:9" ht="15" thickBot="1" x14ac:dyDescent="0.35">
      <c r="C86" s="597"/>
      <c r="D86" s="304" t="s">
        <v>215</v>
      </c>
      <c r="E86" s="307" t="s">
        <v>205</v>
      </c>
      <c r="F86" s="52" t="s">
        <v>203</v>
      </c>
      <c r="G86" s="87" t="s">
        <v>247</v>
      </c>
      <c r="H86" s="318">
        <v>4</v>
      </c>
      <c r="I86" s="204">
        <v>20</v>
      </c>
    </row>
    <row r="87" spans="3:9" ht="15" thickBot="1" x14ac:dyDescent="0.35">
      <c r="C87" s="328"/>
      <c r="D87" s="401"/>
      <c r="E87" s="407" t="s">
        <v>422</v>
      </c>
      <c r="F87" s="52"/>
      <c r="G87" s="87"/>
      <c r="H87" s="339"/>
      <c r="I87" s="204"/>
    </row>
    <row r="88" spans="3:9" ht="15" thickBot="1" x14ac:dyDescent="0.35">
      <c r="C88" s="328"/>
      <c r="D88" s="337"/>
      <c r="E88" s="383"/>
      <c r="F88" s="52"/>
      <c r="G88" s="87"/>
      <c r="H88" s="339"/>
      <c r="I88" s="204"/>
    </row>
    <row r="89" spans="3:9" ht="15" thickBot="1" x14ac:dyDescent="0.35">
      <c r="C89" s="328"/>
      <c r="D89" s="389"/>
      <c r="E89" s="399" t="s">
        <v>424</v>
      </c>
      <c r="F89" s="391"/>
      <c r="G89" s="392"/>
      <c r="H89" s="400"/>
      <c r="I89" s="204"/>
    </row>
    <row r="90" spans="3:9" ht="15" thickBot="1" x14ac:dyDescent="0.35">
      <c r="C90" s="607">
        <v>13</v>
      </c>
      <c r="D90" s="304" t="s">
        <v>145</v>
      </c>
      <c r="E90" s="316" t="s">
        <v>151</v>
      </c>
      <c r="F90" s="52" t="s">
        <v>203</v>
      </c>
      <c r="G90" s="87" t="s">
        <v>247</v>
      </c>
      <c r="H90" s="306">
        <v>1</v>
      </c>
      <c r="I90" s="204">
        <v>21</v>
      </c>
    </row>
    <row r="91" spans="3:9" ht="15" thickBot="1" x14ac:dyDescent="0.35">
      <c r="C91" s="607"/>
      <c r="D91" s="319" t="s">
        <v>263</v>
      </c>
      <c r="E91" s="321" t="s">
        <v>227</v>
      </c>
      <c r="F91" s="52" t="s">
        <v>203</v>
      </c>
      <c r="G91" s="87" t="s">
        <v>247</v>
      </c>
      <c r="H91" s="306">
        <v>2</v>
      </c>
      <c r="I91" s="204">
        <v>22</v>
      </c>
    </row>
    <row r="92" spans="3:9" ht="15" thickBot="1" x14ac:dyDescent="0.35">
      <c r="C92" s="607"/>
      <c r="D92" s="302" t="s">
        <v>139</v>
      </c>
      <c r="E92" s="336" t="s">
        <v>154</v>
      </c>
      <c r="F92" s="324" t="s">
        <v>203</v>
      </c>
      <c r="G92" s="268" t="s">
        <v>247</v>
      </c>
      <c r="H92" s="303">
        <v>3</v>
      </c>
      <c r="I92" s="204">
        <v>23</v>
      </c>
    </row>
    <row r="93" spans="3:9" x14ac:dyDescent="0.3">
      <c r="C93" s="607"/>
      <c r="D93" s="183" t="s">
        <v>275</v>
      </c>
      <c r="E93" s="295" t="s">
        <v>414</v>
      </c>
      <c r="F93" s="179" t="s">
        <v>210</v>
      </c>
      <c r="G93" s="179" t="s">
        <v>247</v>
      </c>
      <c r="H93" s="207">
        <v>4</v>
      </c>
      <c r="I93" s="254">
        <v>24</v>
      </c>
    </row>
    <row r="94" spans="3:9" x14ac:dyDescent="0.3">
      <c r="C94" s="182"/>
      <c r="D94" s="408"/>
      <c r="E94" s="409" t="s">
        <v>425</v>
      </c>
      <c r="F94" s="179"/>
      <c r="G94" s="179"/>
      <c r="H94" s="207"/>
      <c r="I94" s="1"/>
    </row>
    <row r="95" spans="3:9" x14ac:dyDescent="0.3">
      <c r="C95" s="182"/>
      <c r="D95" s="145"/>
      <c r="E95" s="192"/>
      <c r="F95" s="147"/>
      <c r="G95" s="147"/>
      <c r="H95" s="194"/>
      <c r="I95" s="1"/>
    </row>
    <row r="96" spans="3:9" ht="15" thickBot="1" x14ac:dyDescent="0.35">
      <c r="C96" s="144"/>
      <c r="D96" s="415"/>
      <c r="E96" s="416" t="s">
        <v>426</v>
      </c>
      <c r="F96" s="417"/>
      <c r="G96" s="418"/>
      <c r="H96" s="393"/>
      <c r="I96" s="254"/>
    </row>
    <row r="97" spans="3:20" x14ac:dyDescent="0.3">
      <c r="C97" s="596">
        <v>14</v>
      </c>
      <c r="D97" s="273" t="s">
        <v>250</v>
      </c>
      <c r="E97" s="51" t="s">
        <v>269</v>
      </c>
      <c r="F97" s="52" t="s">
        <v>270</v>
      </c>
      <c r="G97" s="52" t="s">
        <v>267</v>
      </c>
      <c r="H97" s="54">
        <v>1</v>
      </c>
      <c r="I97" s="254">
        <v>1</v>
      </c>
      <c r="J97" t="s">
        <v>364</v>
      </c>
      <c r="K97" t="s">
        <v>365</v>
      </c>
    </row>
    <row r="98" spans="3:20" x14ac:dyDescent="0.3">
      <c r="C98" s="597"/>
      <c r="D98" s="304" t="s">
        <v>139</v>
      </c>
      <c r="E98" s="305" t="s">
        <v>149</v>
      </c>
      <c r="F98" s="179" t="s">
        <v>270</v>
      </c>
      <c r="G98" s="179" t="s">
        <v>267</v>
      </c>
      <c r="H98" s="306">
        <v>2</v>
      </c>
      <c r="I98" s="254">
        <v>2</v>
      </c>
      <c r="J98" t="s">
        <v>383</v>
      </c>
      <c r="K98" t="s">
        <v>385</v>
      </c>
    </row>
    <row r="99" spans="3:20" x14ac:dyDescent="0.3">
      <c r="C99" s="597"/>
      <c r="D99" s="304" t="s">
        <v>143</v>
      </c>
      <c r="E99" s="313" t="s">
        <v>201</v>
      </c>
      <c r="F99" s="179" t="s">
        <v>270</v>
      </c>
      <c r="G99" s="179" t="s">
        <v>267</v>
      </c>
      <c r="H99" s="318">
        <v>3</v>
      </c>
      <c r="I99" s="254">
        <v>3</v>
      </c>
    </row>
    <row r="100" spans="3:20" x14ac:dyDescent="0.3">
      <c r="C100" s="597"/>
      <c r="D100" s="298" t="s">
        <v>272</v>
      </c>
      <c r="E100" s="73" t="s">
        <v>273</v>
      </c>
      <c r="F100" s="179" t="s">
        <v>274</v>
      </c>
      <c r="G100" s="179" t="s">
        <v>267</v>
      </c>
      <c r="H100" s="76">
        <v>4</v>
      </c>
      <c r="I100" s="254">
        <v>4</v>
      </c>
      <c r="J100" t="s">
        <v>384</v>
      </c>
    </row>
    <row r="101" spans="3:20" ht="15" thickBot="1" x14ac:dyDescent="0.35">
      <c r="C101" s="328"/>
      <c r="D101" s="420"/>
      <c r="E101" s="353" t="s">
        <v>437</v>
      </c>
      <c r="I101" s="254">
        <v>5</v>
      </c>
      <c r="M101" s="144"/>
      <c r="N101" s="410"/>
      <c r="O101" s="411" t="s">
        <v>438</v>
      </c>
      <c r="P101" s="412"/>
      <c r="Q101" s="412"/>
      <c r="R101" s="413"/>
      <c r="S101" s="1"/>
    </row>
    <row r="102" spans="3:20" x14ac:dyDescent="0.3">
      <c r="C102" s="328"/>
      <c r="I102" s="254">
        <v>6</v>
      </c>
      <c r="M102" s="596">
        <v>7</v>
      </c>
      <c r="N102" s="255" t="s">
        <v>250</v>
      </c>
      <c r="O102" s="188" t="s">
        <v>265</v>
      </c>
      <c r="P102" s="90" t="s">
        <v>266</v>
      </c>
      <c r="Q102" s="90" t="s">
        <v>267</v>
      </c>
      <c r="R102" s="190"/>
      <c r="S102" s="1">
        <v>1</v>
      </c>
      <c r="T102" t="s">
        <v>365</v>
      </c>
    </row>
    <row r="103" spans="3:20" ht="15" thickBot="1" x14ac:dyDescent="0.35">
      <c r="C103" s="328"/>
      <c r="D103" s="419"/>
      <c r="E103" s="419" t="s">
        <v>427</v>
      </c>
      <c r="F103" s="419"/>
      <c r="G103" s="419"/>
      <c r="H103" s="419"/>
      <c r="I103" s="254">
        <v>7</v>
      </c>
      <c r="M103" s="597"/>
      <c r="N103" s="255" t="s">
        <v>252</v>
      </c>
      <c r="O103" s="92" t="s">
        <v>268</v>
      </c>
      <c r="P103" s="90" t="s">
        <v>266</v>
      </c>
      <c r="Q103" s="90" t="s">
        <v>267</v>
      </c>
      <c r="R103" s="139"/>
      <c r="S103" s="1">
        <v>2</v>
      </c>
    </row>
    <row r="104" spans="3:20" ht="15" thickBot="1" x14ac:dyDescent="0.35">
      <c r="C104" s="608">
        <v>15</v>
      </c>
      <c r="D104" s="273" t="s">
        <v>142</v>
      </c>
      <c r="E104" s="51" t="s">
        <v>200</v>
      </c>
      <c r="F104" s="179" t="s">
        <v>270</v>
      </c>
      <c r="G104" s="179" t="s">
        <v>267</v>
      </c>
      <c r="H104" s="54">
        <v>1</v>
      </c>
      <c r="I104" s="254">
        <v>8</v>
      </c>
      <c r="M104" s="598"/>
      <c r="N104" s="255" t="s">
        <v>275</v>
      </c>
      <c r="O104" s="140" t="s">
        <v>276</v>
      </c>
      <c r="P104" s="90" t="s">
        <v>266</v>
      </c>
      <c r="Q104" s="90" t="s">
        <v>267</v>
      </c>
      <c r="R104" s="139"/>
      <c r="S104" s="1">
        <v>3</v>
      </c>
    </row>
    <row r="105" spans="3:20" x14ac:dyDescent="0.3">
      <c r="C105" s="608"/>
      <c r="D105" s="308" t="s">
        <v>252</v>
      </c>
      <c r="E105" s="127" t="s">
        <v>271</v>
      </c>
      <c r="F105" s="179" t="s">
        <v>270</v>
      </c>
      <c r="G105" s="179" t="s">
        <v>267</v>
      </c>
      <c r="H105" s="181">
        <v>2</v>
      </c>
    </row>
    <row r="106" spans="3:20" x14ac:dyDescent="0.3">
      <c r="C106" s="608"/>
      <c r="D106" s="308" t="s">
        <v>141</v>
      </c>
      <c r="E106" s="199" t="s">
        <v>169</v>
      </c>
      <c r="F106" s="179" t="s">
        <v>270</v>
      </c>
      <c r="G106" s="179" t="s">
        <v>267</v>
      </c>
      <c r="H106" s="81">
        <v>3</v>
      </c>
    </row>
    <row r="107" spans="3:20" ht="15" thickBot="1" x14ac:dyDescent="0.35">
      <c r="C107" s="608"/>
      <c r="D107" s="270" t="s">
        <v>140</v>
      </c>
      <c r="E107" s="414" t="s">
        <v>162</v>
      </c>
      <c r="F107" s="309" t="s">
        <v>270</v>
      </c>
      <c r="G107" s="309" t="s">
        <v>267</v>
      </c>
      <c r="H107" s="39">
        <v>4</v>
      </c>
    </row>
    <row r="108" spans="3:20" ht="15" thickBot="1" x14ac:dyDescent="0.35">
      <c r="D108" s="420"/>
      <c r="E108" s="420" t="s">
        <v>439</v>
      </c>
    </row>
    <row r="109" spans="3:20" ht="15" thickBot="1" x14ac:dyDescent="0.35">
      <c r="C109" s="182"/>
      <c r="D109" s="609"/>
      <c r="E109" s="610"/>
      <c r="F109" s="610"/>
      <c r="G109" s="610"/>
      <c r="H109" s="610"/>
      <c r="I109" s="611"/>
    </row>
    <row r="110" spans="3:20" ht="15" thickBot="1" x14ac:dyDescent="0.35">
      <c r="C110" s="182"/>
      <c r="D110" s="385"/>
      <c r="E110" s="429" t="s">
        <v>428</v>
      </c>
      <c r="F110" s="430"/>
      <c r="G110" s="430"/>
      <c r="H110" s="431"/>
      <c r="I110" s="254"/>
    </row>
    <row r="111" spans="3:20" x14ac:dyDescent="0.3">
      <c r="C111" s="596">
        <v>16</v>
      </c>
      <c r="D111" s="273" t="s">
        <v>143</v>
      </c>
      <c r="E111" s="421" t="s">
        <v>211</v>
      </c>
      <c r="F111" s="311" t="s">
        <v>210</v>
      </c>
      <c r="G111" s="312" t="s">
        <v>267</v>
      </c>
      <c r="H111" s="88">
        <v>1</v>
      </c>
      <c r="I111" s="254">
        <v>1</v>
      </c>
      <c r="J111" t="s">
        <v>364</v>
      </c>
      <c r="K111" t="s">
        <v>365</v>
      </c>
    </row>
    <row r="112" spans="3:20" x14ac:dyDescent="0.3">
      <c r="C112" s="597"/>
      <c r="D112" s="304" t="s">
        <v>252</v>
      </c>
      <c r="E112" s="323" t="s">
        <v>278</v>
      </c>
      <c r="F112" s="72" t="s">
        <v>210</v>
      </c>
      <c r="G112" s="74" t="s">
        <v>267</v>
      </c>
      <c r="H112" s="306">
        <v>2</v>
      </c>
      <c r="I112" s="254">
        <v>2</v>
      </c>
      <c r="J112" t="s">
        <v>386</v>
      </c>
    </row>
    <row r="113" spans="3:11" x14ac:dyDescent="0.3">
      <c r="C113" s="597"/>
      <c r="D113" s="304" t="s">
        <v>141</v>
      </c>
      <c r="E113" s="199" t="s">
        <v>171</v>
      </c>
      <c r="F113" s="72" t="s">
        <v>210</v>
      </c>
      <c r="G113" s="74" t="s">
        <v>267</v>
      </c>
      <c r="H113" s="81">
        <v>3</v>
      </c>
      <c r="I113" s="254">
        <v>3</v>
      </c>
      <c r="K113" t="s">
        <v>404</v>
      </c>
    </row>
    <row r="114" spans="3:11" x14ac:dyDescent="0.3">
      <c r="C114" s="328"/>
      <c r="D114" s="401"/>
      <c r="E114" s="349" t="s">
        <v>440</v>
      </c>
      <c r="F114" s="145"/>
      <c r="G114" s="197"/>
      <c r="H114" s="81"/>
      <c r="I114" s="254"/>
    </row>
    <row r="115" spans="3:11" x14ac:dyDescent="0.3">
      <c r="C115" s="328"/>
      <c r="D115" s="337"/>
      <c r="E115" s="199"/>
      <c r="F115" s="145"/>
      <c r="G115" s="197"/>
      <c r="H115" s="81"/>
      <c r="I115" s="254"/>
    </row>
    <row r="116" spans="3:11" x14ac:dyDescent="0.3">
      <c r="C116" s="328"/>
      <c r="D116" s="389"/>
      <c r="E116" s="432" t="s">
        <v>444</v>
      </c>
      <c r="F116" s="415"/>
      <c r="G116" s="417"/>
      <c r="H116" s="433"/>
      <c r="I116" s="254"/>
    </row>
    <row r="117" spans="3:11" x14ac:dyDescent="0.3">
      <c r="C117" s="597">
        <v>17</v>
      </c>
      <c r="D117" s="304" t="s">
        <v>250</v>
      </c>
      <c r="E117" s="323" t="s">
        <v>277</v>
      </c>
      <c r="F117" s="72" t="s">
        <v>210</v>
      </c>
      <c r="G117" s="74" t="s">
        <v>267</v>
      </c>
      <c r="H117" s="306">
        <v>1</v>
      </c>
      <c r="I117" s="254">
        <v>4</v>
      </c>
      <c r="J117" t="s">
        <v>389</v>
      </c>
    </row>
    <row r="118" spans="3:11" x14ac:dyDescent="0.3">
      <c r="C118" s="597"/>
      <c r="D118" s="304" t="s">
        <v>139</v>
      </c>
      <c r="E118" s="422" t="s">
        <v>155</v>
      </c>
      <c r="F118" s="72" t="s">
        <v>210</v>
      </c>
      <c r="G118" s="74" t="s">
        <v>267</v>
      </c>
      <c r="H118" s="306">
        <v>2</v>
      </c>
      <c r="I118" s="254">
        <v>5</v>
      </c>
    </row>
    <row r="119" spans="3:11" x14ac:dyDescent="0.3">
      <c r="C119" s="597"/>
      <c r="D119" s="298" t="s">
        <v>256</v>
      </c>
      <c r="E119" s="203" t="s">
        <v>279</v>
      </c>
      <c r="F119" s="72" t="s">
        <v>210</v>
      </c>
      <c r="G119" s="74" t="s">
        <v>267</v>
      </c>
      <c r="H119" s="85">
        <v>3</v>
      </c>
      <c r="I119" s="254">
        <v>6</v>
      </c>
      <c r="J119" t="s">
        <v>390</v>
      </c>
    </row>
    <row r="120" spans="3:11" x14ac:dyDescent="0.3">
      <c r="C120" s="328"/>
      <c r="D120" s="428"/>
      <c r="E120" s="427" t="s">
        <v>441</v>
      </c>
      <c r="F120" s="145"/>
      <c r="G120" s="197"/>
      <c r="H120" s="149"/>
      <c r="I120" s="254"/>
    </row>
    <row r="121" spans="3:11" x14ac:dyDescent="0.3">
      <c r="C121" s="328"/>
      <c r="D121" s="279"/>
      <c r="E121" s="203"/>
      <c r="F121" s="145"/>
      <c r="G121" s="197"/>
      <c r="H121" s="149"/>
      <c r="I121" s="254"/>
    </row>
    <row r="122" spans="3:11" x14ac:dyDescent="0.3">
      <c r="C122" s="328"/>
      <c r="D122" s="434"/>
      <c r="E122" s="435" t="s">
        <v>443</v>
      </c>
      <c r="F122" s="415"/>
      <c r="G122" s="417"/>
      <c r="H122" s="393"/>
      <c r="I122" s="254"/>
    </row>
    <row r="123" spans="3:11" x14ac:dyDescent="0.3">
      <c r="C123" s="597">
        <v>18</v>
      </c>
      <c r="D123" s="298" t="s">
        <v>140</v>
      </c>
      <c r="E123" s="424" t="s">
        <v>150</v>
      </c>
      <c r="F123" s="72" t="s">
        <v>210</v>
      </c>
      <c r="G123" s="74" t="s">
        <v>267</v>
      </c>
      <c r="H123" s="85">
        <v>1</v>
      </c>
      <c r="I123" s="254">
        <v>7</v>
      </c>
    </row>
    <row r="124" spans="3:11" x14ac:dyDescent="0.3">
      <c r="C124" s="597"/>
      <c r="D124" s="298" t="s">
        <v>144</v>
      </c>
      <c r="E124" s="203" t="s">
        <v>212</v>
      </c>
      <c r="F124" s="72" t="s">
        <v>210</v>
      </c>
      <c r="G124" s="74" t="s">
        <v>267</v>
      </c>
      <c r="H124" s="85">
        <v>2</v>
      </c>
      <c r="I124" s="254">
        <v>8</v>
      </c>
    </row>
    <row r="125" spans="3:11" ht="15" thickBot="1" x14ac:dyDescent="0.35">
      <c r="C125" s="598"/>
      <c r="D125" s="302" t="s">
        <v>142</v>
      </c>
      <c r="E125" s="423" t="s">
        <v>209</v>
      </c>
      <c r="F125" s="314" t="s">
        <v>210</v>
      </c>
      <c r="G125" s="315" t="s">
        <v>267</v>
      </c>
      <c r="H125" s="425">
        <v>3</v>
      </c>
      <c r="I125" s="254">
        <v>9</v>
      </c>
    </row>
    <row r="126" spans="3:11" ht="15" thickBot="1" x14ac:dyDescent="0.35">
      <c r="C126" s="182"/>
      <c r="D126" s="408"/>
      <c r="E126" s="426" t="s">
        <v>449</v>
      </c>
      <c r="F126" s="183"/>
      <c r="G126" s="310"/>
      <c r="H126" s="207"/>
      <c r="I126" s="254"/>
    </row>
    <row r="127" spans="3:11" ht="15" thickBot="1" x14ac:dyDescent="0.35">
      <c r="C127" s="605" t="s">
        <v>442</v>
      </c>
      <c r="D127" s="603"/>
      <c r="E127" s="603"/>
      <c r="F127" s="603"/>
      <c r="G127" s="603"/>
      <c r="H127" s="606"/>
      <c r="I127" s="254"/>
    </row>
    <row r="128" spans="3:11" x14ac:dyDescent="0.3">
      <c r="C128" s="443"/>
      <c r="D128" s="226"/>
      <c r="E128" s="226"/>
      <c r="F128" s="226"/>
      <c r="G128" s="226"/>
      <c r="H128" s="444"/>
      <c r="I128" s="1"/>
    </row>
    <row r="129" spans="3:11" x14ac:dyDescent="0.3">
      <c r="C129" s="443"/>
      <c r="D129" s="226"/>
      <c r="E129" s="226"/>
      <c r="F129" s="226"/>
      <c r="G129" s="226"/>
      <c r="H129" s="444"/>
      <c r="I129" s="1"/>
    </row>
    <row r="130" spans="3:11" ht="15" thickBot="1" x14ac:dyDescent="0.35">
      <c r="C130" s="449"/>
      <c r="D130" s="450"/>
      <c r="E130" s="451" t="s">
        <v>445</v>
      </c>
      <c r="F130" s="452"/>
      <c r="G130" s="452"/>
      <c r="H130" s="453"/>
      <c r="I130" s="1"/>
    </row>
    <row r="131" spans="3:11" ht="15" thickBot="1" x14ac:dyDescent="0.35">
      <c r="C131" s="596">
        <v>19</v>
      </c>
      <c r="D131" s="273" t="s">
        <v>139</v>
      </c>
      <c r="E131" s="51" t="s">
        <v>180</v>
      </c>
      <c r="F131" s="87" t="s">
        <v>284</v>
      </c>
      <c r="G131" s="87" t="s">
        <v>247</v>
      </c>
      <c r="H131" s="88">
        <v>1</v>
      </c>
      <c r="I131" s="226">
        <v>1</v>
      </c>
      <c r="J131" t="s">
        <v>364</v>
      </c>
      <c r="K131" t="s">
        <v>365</v>
      </c>
    </row>
    <row r="132" spans="3:11" ht="15" thickBot="1" x14ac:dyDescent="0.35">
      <c r="C132" s="597"/>
      <c r="D132" s="276" t="s">
        <v>252</v>
      </c>
      <c r="E132" s="92" t="s">
        <v>313</v>
      </c>
      <c r="F132" s="87" t="s">
        <v>284</v>
      </c>
      <c r="G132" s="87" t="s">
        <v>247</v>
      </c>
      <c r="H132" s="166">
        <v>2</v>
      </c>
      <c r="I132" s="226">
        <v>2</v>
      </c>
      <c r="J132" t="s">
        <v>391</v>
      </c>
    </row>
    <row r="133" spans="3:11" ht="15" thickBot="1" x14ac:dyDescent="0.35">
      <c r="C133" s="597"/>
      <c r="D133" s="288" t="s">
        <v>147</v>
      </c>
      <c r="E133" s="164" t="s">
        <v>231</v>
      </c>
      <c r="F133" s="87" t="s">
        <v>284</v>
      </c>
      <c r="G133" s="87" t="s">
        <v>247</v>
      </c>
      <c r="H133" s="289">
        <v>3</v>
      </c>
      <c r="I133" s="226">
        <v>3</v>
      </c>
      <c r="K133" t="s">
        <v>395</v>
      </c>
    </row>
    <row r="134" spans="3:11" ht="15" thickBot="1" x14ac:dyDescent="0.35">
      <c r="C134" s="597"/>
      <c r="D134" s="276" t="s">
        <v>178</v>
      </c>
      <c r="E134" s="92" t="s">
        <v>177</v>
      </c>
      <c r="F134" s="87" t="s">
        <v>284</v>
      </c>
      <c r="G134" s="87" t="s">
        <v>247</v>
      </c>
      <c r="H134" s="166">
        <v>4</v>
      </c>
      <c r="I134" s="226">
        <v>4</v>
      </c>
      <c r="J134" t="s">
        <v>392</v>
      </c>
    </row>
    <row r="135" spans="3:11" ht="15" thickBot="1" x14ac:dyDescent="0.35">
      <c r="C135" s="328"/>
      <c r="D135" s="401"/>
      <c r="E135" s="407" t="s">
        <v>493</v>
      </c>
      <c r="F135" s="87"/>
      <c r="G135" s="87"/>
      <c r="H135" s="445"/>
      <c r="I135" s="226"/>
    </row>
    <row r="136" spans="3:11" ht="15" thickBot="1" x14ac:dyDescent="0.35">
      <c r="C136" s="328"/>
      <c r="D136" s="337"/>
      <c r="E136" s="383"/>
      <c r="F136" s="87"/>
      <c r="G136" s="87"/>
      <c r="H136" s="445"/>
      <c r="I136" s="226"/>
    </row>
    <row r="137" spans="3:11" ht="15" thickBot="1" x14ac:dyDescent="0.35">
      <c r="C137" s="454"/>
      <c r="D137" s="455"/>
      <c r="E137" s="456" t="s">
        <v>446</v>
      </c>
      <c r="F137" s="457"/>
      <c r="G137" s="457"/>
      <c r="H137" s="458"/>
      <c r="I137" s="226"/>
    </row>
    <row r="138" spans="3:11" ht="15" thickBot="1" x14ac:dyDescent="0.35">
      <c r="C138" s="597">
        <v>20</v>
      </c>
      <c r="D138" s="276" t="s">
        <v>250</v>
      </c>
      <c r="E138" s="169" t="s">
        <v>312</v>
      </c>
      <c r="F138" s="87" t="s">
        <v>284</v>
      </c>
      <c r="G138" s="87" t="s">
        <v>247</v>
      </c>
      <c r="H138" s="139">
        <v>1</v>
      </c>
      <c r="I138" s="226">
        <v>5</v>
      </c>
    </row>
    <row r="139" spans="3:11" ht="15" thickBot="1" x14ac:dyDescent="0.35">
      <c r="C139" s="597"/>
      <c r="D139" s="288" t="s">
        <v>145</v>
      </c>
      <c r="E139" s="165" t="s">
        <v>229</v>
      </c>
      <c r="F139" s="87" t="s">
        <v>284</v>
      </c>
      <c r="G139" s="87" t="s">
        <v>247</v>
      </c>
      <c r="H139" s="289">
        <v>2</v>
      </c>
      <c r="I139" s="226">
        <v>6</v>
      </c>
      <c r="J139" t="s">
        <v>393</v>
      </c>
    </row>
    <row r="140" spans="3:11" ht="15" thickBot="1" x14ac:dyDescent="0.35">
      <c r="C140" s="597"/>
      <c r="D140" s="288" t="s">
        <v>144</v>
      </c>
      <c r="E140" s="164" t="s">
        <v>228</v>
      </c>
      <c r="F140" s="87" t="s">
        <v>284</v>
      </c>
      <c r="G140" s="87" t="s">
        <v>247</v>
      </c>
      <c r="H140" s="289">
        <v>3</v>
      </c>
      <c r="I140" s="226">
        <v>7</v>
      </c>
    </row>
    <row r="141" spans="3:11" ht="15" thickBot="1" x14ac:dyDescent="0.35">
      <c r="C141" s="328"/>
      <c r="D141" s="404"/>
      <c r="E141" s="465" t="s">
        <v>493</v>
      </c>
      <c r="F141" s="87"/>
      <c r="G141" s="87"/>
      <c r="H141" s="447"/>
      <c r="I141" s="226"/>
    </row>
    <row r="142" spans="3:11" ht="15" thickBot="1" x14ac:dyDescent="0.35">
      <c r="C142" s="328"/>
      <c r="D142" s="380"/>
      <c r="E142" s="446"/>
      <c r="F142" s="87"/>
      <c r="G142" s="87"/>
      <c r="H142" s="447"/>
      <c r="I142" s="226"/>
    </row>
    <row r="143" spans="3:11" ht="15" thickBot="1" x14ac:dyDescent="0.35">
      <c r="C143" s="454"/>
      <c r="D143" s="459"/>
      <c r="E143" s="460" t="s">
        <v>447</v>
      </c>
      <c r="F143" s="457"/>
      <c r="G143" s="457"/>
      <c r="H143" s="461"/>
      <c r="I143" s="226"/>
    </row>
    <row r="144" spans="3:11" ht="15" thickBot="1" x14ac:dyDescent="0.35">
      <c r="C144" s="597">
        <v>21</v>
      </c>
      <c r="D144" s="276" t="s">
        <v>170</v>
      </c>
      <c r="E144" s="291" t="s">
        <v>164</v>
      </c>
      <c r="F144" s="87" t="s">
        <v>284</v>
      </c>
      <c r="G144" s="87" t="s">
        <v>247</v>
      </c>
      <c r="H144" s="166">
        <v>1</v>
      </c>
      <c r="I144" s="226">
        <v>8</v>
      </c>
      <c r="J144" t="s">
        <v>394</v>
      </c>
    </row>
    <row r="145" spans="3:11" ht="15" thickBot="1" x14ac:dyDescent="0.35">
      <c r="C145" s="597"/>
      <c r="D145" s="276" t="s">
        <v>179</v>
      </c>
      <c r="E145" s="92" t="s">
        <v>181</v>
      </c>
      <c r="F145" s="87" t="s">
        <v>284</v>
      </c>
      <c r="G145" s="87" t="s">
        <v>247</v>
      </c>
      <c r="H145" s="166">
        <v>2</v>
      </c>
      <c r="I145" s="226">
        <v>9</v>
      </c>
    </row>
    <row r="146" spans="3:11" ht="15" thickBot="1" x14ac:dyDescent="0.35">
      <c r="C146" s="597"/>
      <c r="D146" s="279" t="s">
        <v>140</v>
      </c>
      <c r="E146" s="184" t="s">
        <v>157</v>
      </c>
      <c r="F146" s="87" t="s">
        <v>284</v>
      </c>
      <c r="G146" s="87" t="s">
        <v>247</v>
      </c>
      <c r="H146" s="149">
        <v>3</v>
      </c>
      <c r="I146" s="226">
        <v>10</v>
      </c>
    </row>
    <row r="147" spans="3:11" ht="15" thickBot="1" x14ac:dyDescent="0.35">
      <c r="C147" s="328"/>
      <c r="D147" s="466"/>
      <c r="E147" s="467" t="s">
        <v>493</v>
      </c>
      <c r="F147" s="87"/>
      <c r="G147" s="87"/>
      <c r="H147" s="444"/>
      <c r="I147" s="226"/>
    </row>
    <row r="148" spans="3:11" ht="15" thickBot="1" x14ac:dyDescent="0.35">
      <c r="C148" s="328"/>
      <c r="D148" s="290"/>
      <c r="E148" s="448"/>
      <c r="F148" s="87"/>
      <c r="G148" s="87"/>
      <c r="H148" s="444"/>
      <c r="I148" s="226"/>
    </row>
    <row r="149" spans="3:11" ht="15" thickBot="1" x14ac:dyDescent="0.35">
      <c r="C149" s="454"/>
      <c r="D149" s="462"/>
      <c r="E149" s="463" t="s">
        <v>448</v>
      </c>
      <c r="F149" s="457"/>
      <c r="G149" s="457"/>
      <c r="H149" s="464"/>
      <c r="I149" s="226"/>
    </row>
    <row r="150" spans="3:11" ht="15" thickBot="1" x14ac:dyDescent="0.35">
      <c r="C150" s="597">
        <v>22</v>
      </c>
      <c r="D150" s="296" t="s">
        <v>256</v>
      </c>
      <c r="E150" s="231" t="s">
        <v>314</v>
      </c>
      <c r="F150" s="87" t="s">
        <v>284</v>
      </c>
      <c r="G150" s="87" t="s">
        <v>247</v>
      </c>
      <c r="H150" s="441">
        <v>1</v>
      </c>
      <c r="I150" s="226">
        <v>11</v>
      </c>
    </row>
    <row r="151" spans="3:11" ht="15" thickBot="1" x14ac:dyDescent="0.35">
      <c r="C151" s="597"/>
      <c r="D151" s="436" t="s">
        <v>213</v>
      </c>
      <c r="E151" s="438" t="s">
        <v>232</v>
      </c>
      <c r="F151" s="87" t="s">
        <v>284</v>
      </c>
      <c r="G151" s="87" t="s">
        <v>247</v>
      </c>
      <c r="H151" s="440">
        <v>2</v>
      </c>
      <c r="I151" s="226">
        <v>12</v>
      </c>
    </row>
    <row r="152" spans="3:11" ht="15" thickBot="1" x14ac:dyDescent="0.35">
      <c r="C152" s="598"/>
      <c r="D152" s="437" t="s">
        <v>146</v>
      </c>
      <c r="E152" s="439" t="s">
        <v>230</v>
      </c>
      <c r="F152" s="268" t="s">
        <v>284</v>
      </c>
      <c r="G152" s="268" t="s">
        <v>247</v>
      </c>
      <c r="H152" s="442">
        <v>3</v>
      </c>
      <c r="I152" s="226">
        <v>13</v>
      </c>
    </row>
    <row r="153" spans="3:11" x14ac:dyDescent="0.3">
      <c r="C153" s="182"/>
      <c r="D153" s="408"/>
      <c r="E153" s="409" t="s">
        <v>494</v>
      </c>
      <c r="F153" s="310"/>
      <c r="G153" s="310"/>
      <c r="H153" s="207"/>
      <c r="I153" s="254"/>
    </row>
    <row r="154" spans="3:11" ht="15" thickBot="1" x14ac:dyDescent="0.35">
      <c r="C154" s="63"/>
      <c r="D154" s="64"/>
      <c r="E154" s="65"/>
      <c r="F154" s="66"/>
      <c r="G154" s="66"/>
      <c r="H154" s="67"/>
      <c r="I154" s="1"/>
    </row>
    <row r="155" spans="3:11" ht="15" thickBot="1" x14ac:dyDescent="0.35">
      <c r="C155" s="471"/>
      <c r="D155" s="472"/>
      <c r="E155" s="473" t="s">
        <v>450</v>
      </c>
      <c r="F155" s="457"/>
      <c r="G155" s="457"/>
      <c r="H155" s="474"/>
      <c r="I155" s="226">
        <v>1</v>
      </c>
      <c r="J155" t="s">
        <v>364</v>
      </c>
      <c r="K155" t="s">
        <v>365</v>
      </c>
    </row>
    <row r="156" spans="3:11" ht="15" thickBot="1" x14ac:dyDescent="0.35">
      <c r="C156" s="597">
        <v>23</v>
      </c>
      <c r="D156" s="288" t="s">
        <v>142</v>
      </c>
      <c r="E156" s="297" t="s">
        <v>222</v>
      </c>
      <c r="F156" s="87" t="s">
        <v>284</v>
      </c>
      <c r="G156" s="87" t="s">
        <v>267</v>
      </c>
      <c r="H156" s="287">
        <v>1</v>
      </c>
      <c r="I156" s="226">
        <v>2</v>
      </c>
      <c r="J156" t="s">
        <v>383</v>
      </c>
      <c r="K156" t="s">
        <v>385</v>
      </c>
    </row>
    <row r="157" spans="3:11" ht="15" thickBot="1" x14ac:dyDescent="0.35">
      <c r="C157" s="597"/>
      <c r="D157" s="276" t="s">
        <v>258</v>
      </c>
      <c r="E157" s="468" t="s">
        <v>283</v>
      </c>
      <c r="F157" s="87" t="s">
        <v>284</v>
      </c>
      <c r="G157" s="87" t="s">
        <v>267</v>
      </c>
      <c r="H157" s="139">
        <v>2</v>
      </c>
      <c r="I157" s="226">
        <v>3</v>
      </c>
    </row>
    <row r="158" spans="3:11" ht="15" thickBot="1" x14ac:dyDescent="0.35">
      <c r="C158" s="597"/>
      <c r="D158" s="276" t="s">
        <v>141</v>
      </c>
      <c r="E158" s="244" t="s">
        <v>163</v>
      </c>
      <c r="F158" s="87" t="s">
        <v>284</v>
      </c>
      <c r="G158" s="87" t="s">
        <v>267</v>
      </c>
      <c r="H158" s="139">
        <v>3</v>
      </c>
      <c r="I158" s="226">
        <v>4</v>
      </c>
      <c r="J158" t="s">
        <v>384</v>
      </c>
    </row>
    <row r="159" spans="3:11" ht="15" thickBot="1" x14ac:dyDescent="0.35">
      <c r="C159" s="597"/>
      <c r="D159" s="276" t="s">
        <v>252</v>
      </c>
      <c r="E159" s="468" t="s">
        <v>281</v>
      </c>
      <c r="F159" s="87" t="s">
        <v>284</v>
      </c>
      <c r="G159" s="87" t="s">
        <v>267</v>
      </c>
      <c r="H159" s="139">
        <v>4</v>
      </c>
      <c r="I159" s="226">
        <v>5</v>
      </c>
    </row>
    <row r="160" spans="3:11" ht="15" thickBot="1" x14ac:dyDescent="0.35">
      <c r="C160" s="328"/>
      <c r="D160" s="428"/>
      <c r="E160" s="478" t="s">
        <v>452</v>
      </c>
      <c r="F160" s="87"/>
      <c r="G160" s="87"/>
      <c r="H160" s="149"/>
      <c r="I160" s="226"/>
    </row>
    <row r="161" spans="3:12" ht="15" thickBot="1" x14ac:dyDescent="0.35">
      <c r="C161" s="328"/>
      <c r="D161" s="279"/>
      <c r="E161" s="470"/>
      <c r="F161" s="87"/>
      <c r="G161" s="87"/>
      <c r="H161" s="149"/>
      <c r="I161" s="226"/>
    </row>
    <row r="162" spans="3:12" ht="15" thickBot="1" x14ac:dyDescent="0.35">
      <c r="C162" s="454"/>
      <c r="D162" s="475"/>
      <c r="E162" s="476" t="s">
        <v>451</v>
      </c>
      <c r="F162" s="457"/>
      <c r="G162" s="457"/>
      <c r="H162" s="477"/>
      <c r="I162" s="226"/>
    </row>
    <row r="163" spans="3:12" ht="15" thickBot="1" x14ac:dyDescent="0.35">
      <c r="C163" s="597">
        <v>24</v>
      </c>
      <c r="D163" s="298" t="s">
        <v>250</v>
      </c>
      <c r="E163" s="100" t="s">
        <v>280</v>
      </c>
      <c r="F163" s="87" t="s">
        <v>284</v>
      </c>
      <c r="G163" s="87" t="s">
        <v>267</v>
      </c>
      <c r="H163" s="85">
        <v>1</v>
      </c>
      <c r="I163" s="226">
        <v>6</v>
      </c>
    </row>
    <row r="164" spans="3:12" ht="15" thickBot="1" x14ac:dyDescent="0.35">
      <c r="C164" s="597"/>
      <c r="D164" s="299" t="s">
        <v>256</v>
      </c>
      <c r="E164" s="300" t="s">
        <v>282</v>
      </c>
      <c r="F164" s="87" t="s">
        <v>284</v>
      </c>
      <c r="G164" s="87" t="s">
        <v>267</v>
      </c>
      <c r="H164" s="301">
        <v>2</v>
      </c>
      <c r="I164" s="226">
        <v>7</v>
      </c>
    </row>
    <row r="165" spans="3:12" ht="15" thickBot="1" x14ac:dyDescent="0.35">
      <c r="C165" s="598"/>
      <c r="D165" s="302" t="s">
        <v>140</v>
      </c>
      <c r="E165" s="469" t="s">
        <v>176</v>
      </c>
      <c r="F165" s="268" t="s">
        <v>284</v>
      </c>
      <c r="G165" s="268" t="s">
        <v>267</v>
      </c>
      <c r="H165" s="303">
        <v>3</v>
      </c>
      <c r="I165" s="226"/>
    </row>
    <row r="166" spans="3:12" x14ac:dyDescent="0.3">
      <c r="D166" s="420"/>
      <c r="E166" s="420" t="s">
        <v>453</v>
      </c>
    </row>
    <row r="168" spans="3:12" ht="15" thickBot="1" x14ac:dyDescent="0.35">
      <c r="C168" s="449"/>
      <c r="D168" s="450"/>
      <c r="E168" s="485" t="s">
        <v>454</v>
      </c>
      <c r="F168" s="452"/>
      <c r="G168" s="452"/>
      <c r="H168" s="453"/>
      <c r="I168" s="1"/>
    </row>
    <row r="169" spans="3:12" ht="15" thickBot="1" x14ac:dyDescent="0.35">
      <c r="C169" s="596">
        <v>25</v>
      </c>
      <c r="D169" s="273" t="s">
        <v>143</v>
      </c>
      <c r="E169" s="479" t="s">
        <v>186</v>
      </c>
      <c r="F169" s="87" t="s">
        <v>324</v>
      </c>
      <c r="G169" s="87" t="s">
        <v>247</v>
      </c>
      <c r="H169" s="88">
        <v>1</v>
      </c>
      <c r="I169" s="226">
        <v>1</v>
      </c>
      <c r="J169" t="s">
        <v>364</v>
      </c>
      <c r="K169" t="s">
        <v>366</v>
      </c>
      <c r="L169" t="s">
        <v>365</v>
      </c>
    </row>
    <row r="170" spans="3:12" ht="15" thickBot="1" x14ac:dyDescent="0.35">
      <c r="C170" s="597"/>
      <c r="D170" s="276" t="s">
        <v>256</v>
      </c>
      <c r="E170" s="291" t="s">
        <v>314</v>
      </c>
      <c r="F170" s="87" t="s">
        <v>324</v>
      </c>
      <c r="G170" s="87" t="s">
        <v>247</v>
      </c>
      <c r="H170" s="139">
        <v>2</v>
      </c>
      <c r="I170" s="226">
        <v>2</v>
      </c>
    </row>
    <row r="171" spans="3:12" ht="15" thickBot="1" x14ac:dyDescent="0.35">
      <c r="C171" s="597"/>
      <c r="D171" s="276" t="s">
        <v>147</v>
      </c>
      <c r="E171" s="164" t="s">
        <v>233</v>
      </c>
      <c r="F171" s="87" t="s">
        <v>324</v>
      </c>
      <c r="G171" s="87" t="s">
        <v>247</v>
      </c>
      <c r="H171" s="287">
        <v>3</v>
      </c>
      <c r="I171" s="226">
        <v>3</v>
      </c>
      <c r="J171" t="s">
        <v>396</v>
      </c>
      <c r="K171" t="s">
        <v>400</v>
      </c>
    </row>
    <row r="172" spans="3:12" ht="15" thickBot="1" x14ac:dyDescent="0.35">
      <c r="C172" s="597"/>
      <c r="D172" s="276" t="s">
        <v>252</v>
      </c>
      <c r="E172" s="167" t="s">
        <v>317</v>
      </c>
      <c r="F172" s="87" t="s">
        <v>324</v>
      </c>
      <c r="G172" s="87" t="s">
        <v>247</v>
      </c>
      <c r="H172" s="139">
        <v>4</v>
      </c>
      <c r="I172" s="226">
        <v>4</v>
      </c>
      <c r="L172" t="s">
        <v>402</v>
      </c>
    </row>
    <row r="173" spans="3:12" ht="15" thickBot="1" x14ac:dyDescent="0.35">
      <c r="C173" s="384"/>
      <c r="D173" s="401"/>
      <c r="E173" s="493" t="s">
        <v>416</v>
      </c>
      <c r="F173" s="87"/>
      <c r="G173" s="87"/>
      <c r="H173" s="379"/>
      <c r="I173" s="226"/>
    </row>
    <row r="174" spans="3:12" ht="15" thickBot="1" x14ac:dyDescent="0.35">
      <c r="C174" s="384"/>
      <c r="D174" s="337"/>
      <c r="E174" s="482"/>
      <c r="F174" s="87"/>
      <c r="G174" s="87"/>
      <c r="H174" s="379"/>
      <c r="I174" s="226"/>
    </row>
    <row r="175" spans="3:12" ht="15" thickBot="1" x14ac:dyDescent="0.35">
      <c r="C175" s="486"/>
      <c r="D175" s="455"/>
      <c r="E175" s="487" t="s">
        <v>455</v>
      </c>
      <c r="F175" s="457"/>
      <c r="G175" s="457"/>
      <c r="H175" s="488"/>
      <c r="I175" s="226"/>
    </row>
    <row r="176" spans="3:12" ht="15" thickBot="1" x14ac:dyDescent="0.35">
      <c r="C176" s="597">
        <v>26</v>
      </c>
      <c r="D176" s="276" t="s">
        <v>139</v>
      </c>
      <c r="E176" s="160" t="s">
        <v>161</v>
      </c>
      <c r="F176" s="87" t="s">
        <v>324</v>
      </c>
      <c r="G176" s="87" t="s">
        <v>247</v>
      </c>
      <c r="H176" s="139">
        <v>1</v>
      </c>
      <c r="I176" s="226">
        <v>5</v>
      </c>
      <c r="J176" t="s">
        <v>397</v>
      </c>
      <c r="K176" t="s">
        <v>401</v>
      </c>
    </row>
    <row r="177" spans="3:10" ht="15" thickBot="1" x14ac:dyDescent="0.35">
      <c r="C177" s="597"/>
      <c r="D177" s="276" t="s">
        <v>275</v>
      </c>
      <c r="E177" s="286" t="s">
        <v>318</v>
      </c>
      <c r="F177" s="87" t="s">
        <v>324</v>
      </c>
      <c r="G177" s="87" t="s">
        <v>247</v>
      </c>
      <c r="H177" s="139">
        <v>2</v>
      </c>
      <c r="I177" s="226">
        <v>6</v>
      </c>
    </row>
    <row r="178" spans="3:10" ht="15" thickBot="1" x14ac:dyDescent="0.35">
      <c r="C178" s="597"/>
      <c r="D178" s="288" t="s">
        <v>214</v>
      </c>
      <c r="E178" s="164" t="s">
        <v>234</v>
      </c>
      <c r="F178" s="87" t="s">
        <v>324</v>
      </c>
      <c r="G178" s="87" t="s">
        <v>247</v>
      </c>
      <c r="H178" s="289">
        <v>3</v>
      </c>
      <c r="I178" s="226">
        <v>7</v>
      </c>
      <c r="J178" t="s">
        <v>369</v>
      </c>
    </row>
    <row r="179" spans="3:10" ht="15" thickBot="1" x14ac:dyDescent="0.35">
      <c r="C179" s="597"/>
      <c r="D179" s="288" t="s">
        <v>237</v>
      </c>
      <c r="E179" s="160" t="s">
        <v>235</v>
      </c>
      <c r="F179" s="87" t="s">
        <v>324</v>
      </c>
      <c r="G179" s="87" t="s">
        <v>247</v>
      </c>
      <c r="H179" s="289">
        <v>4</v>
      </c>
      <c r="I179" s="226">
        <v>8</v>
      </c>
    </row>
    <row r="180" spans="3:10" ht="15" thickBot="1" x14ac:dyDescent="0.35">
      <c r="C180" s="384"/>
      <c r="D180" s="404"/>
      <c r="E180" s="341" t="s">
        <v>416</v>
      </c>
      <c r="F180" s="87"/>
      <c r="G180" s="87"/>
      <c r="H180" s="447"/>
      <c r="I180" s="226"/>
    </row>
    <row r="181" spans="3:10" ht="15" thickBot="1" x14ac:dyDescent="0.35">
      <c r="C181" s="384"/>
      <c r="D181" s="380"/>
      <c r="E181" s="338"/>
      <c r="F181" s="87"/>
      <c r="G181" s="87"/>
      <c r="H181" s="447"/>
      <c r="I181" s="226"/>
    </row>
    <row r="182" spans="3:10" ht="15" thickBot="1" x14ac:dyDescent="0.35">
      <c r="C182" s="486"/>
      <c r="D182" s="459"/>
      <c r="E182" s="489" t="s">
        <v>456</v>
      </c>
      <c r="F182" s="457"/>
      <c r="G182" s="457"/>
      <c r="H182" s="461"/>
      <c r="I182" s="226"/>
    </row>
    <row r="183" spans="3:10" ht="15" thickBot="1" x14ac:dyDescent="0.35">
      <c r="C183" s="597">
        <v>27</v>
      </c>
      <c r="D183" s="276" t="s">
        <v>298</v>
      </c>
      <c r="E183" s="285" t="s">
        <v>319</v>
      </c>
      <c r="F183" s="87" t="s">
        <v>324</v>
      </c>
      <c r="G183" s="87" t="s">
        <v>247</v>
      </c>
      <c r="H183" s="139">
        <v>1</v>
      </c>
      <c r="I183" s="226">
        <v>9</v>
      </c>
      <c r="J183" t="s">
        <v>398</v>
      </c>
    </row>
    <row r="184" spans="3:10" ht="15" thickBot="1" x14ac:dyDescent="0.35">
      <c r="C184" s="597"/>
      <c r="D184" s="276" t="s">
        <v>146</v>
      </c>
      <c r="E184" s="160" t="s">
        <v>156</v>
      </c>
      <c r="F184" s="87" t="s">
        <v>324</v>
      </c>
      <c r="G184" s="87" t="s">
        <v>247</v>
      </c>
      <c r="H184" s="139">
        <v>2</v>
      </c>
      <c r="I184" s="226">
        <v>10</v>
      </c>
    </row>
    <row r="185" spans="3:10" ht="15" thickBot="1" x14ac:dyDescent="0.35">
      <c r="C185" s="597"/>
      <c r="D185" s="276" t="s">
        <v>140</v>
      </c>
      <c r="E185" s="140" t="s">
        <v>160</v>
      </c>
      <c r="F185" s="87" t="s">
        <v>324</v>
      </c>
      <c r="G185" s="87" t="s">
        <v>247</v>
      </c>
      <c r="H185" s="139">
        <v>3</v>
      </c>
      <c r="I185" s="226">
        <v>11</v>
      </c>
      <c r="J185" t="s">
        <v>399</v>
      </c>
    </row>
    <row r="186" spans="3:10" ht="15" thickBot="1" x14ac:dyDescent="0.35">
      <c r="C186" s="597"/>
      <c r="D186" s="290" t="s">
        <v>141</v>
      </c>
      <c r="E186" s="142" t="s">
        <v>183</v>
      </c>
      <c r="F186" s="87" t="s">
        <v>324</v>
      </c>
      <c r="G186" s="87" t="s">
        <v>247</v>
      </c>
      <c r="H186" s="139">
        <v>4</v>
      </c>
      <c r="I186" s="226">
        <v>12</v>
      </c>
    </row>
    <row r="187" spans="3:10" ht="15" thickBot="1" x14ac:dyDescent="0.35">
      <c r="C187" s="384"/>
      <c r="D187" s="466"/>
      <c r="E187" s="494" t="s">
        <v>416</v>
      </c>
      <c r="F187" s="87"/>
      <c r="G187" s="87"/>
      <c r="H187" s="379"/>
      <c r="I187" s="226"/>
    </row>
    <row r="188" spans="3:10" ht="15" thickBot="1" x14ac:dyDescent="0.35">
      <c r="C188" s="384"/>
      <c r="D188" s="290"/>
      <c r="E188" s="483"/>
      <c r="F188" s="87"/>
      <c r="G188" s="87"/>
      <c r="H188" s="379"/>
      <c r="I188" s="226"/>
    </row>
    <row r="189" spans="3:10" ht="15" thickBot="1" x14ac:dyDescent="0.35">
      <c r="C189" s="486"/>
      <c r="D189" s="462"/>
      <c r="E189" s="490" t="s">
        <v>457</v>
      </c>
      <c r="F189" s="457"/>
      <c r="G189" s="457"/>
      <c r="H189" s="488"/>
      <c r="I189" s="226"/>
    </row>
    <row r="190" spans="3:10" ht="15" thickBot="1" x14ac:dyDescent="0.35">
      <c r="C190" s="597">
        <v>28</v>
      </c>
      <c r="D190" s="276" t="s">
        <v>145</v>
      </c>
      <c r="E190" s="92" t="s">
        <v>185</v>
      </c>
      <c r="F190" s="87" t="s">
        <v>324</v>
      </c>
      <c r="G190" s="87" t="s">
        <v>247</v>
      </c>
      <c r="H190" s="139">
        <v>1</v>
      </c>
      <c r="I190" s="226">
        <v>13</v>
      </c>
    </row>
    <row r="191" spans="3:10" ht="15" thickBot="1" x14ac:dyDescent="0.35">
      <c r="C191" s="597"/>
      <c r="D191" s="290" t="s">
        <v>250</v>
      </c>
      <c r="E191" s="167" t="s">
        <v>316</v>
      </c>
      <c r="F191" s="87" t="s">
        <v>324</v>
      </c>
      <c r="G191" s="87" t="s">
        <v>247</v>
      </c>
      <c r="H191" s="139">
        <v>2</v>
      </c>
      <c r="I191" s="226">
        <v>14</v>
      </c>
    </row>
    <row r="192" spans="3:10" ht="15" thickBot="1" x14ac:dyDescent="0.35">
      <c r="C192" s="597"/>
      <c r="D192" s="292" t="s">
        <v>303</v>
      </c>
      <c r="E192" s="92" t="s">
        <v>321</v>
      </c>
      <c r="F192" s="87" t="s">
        <v>324</v>
      </c>
      <c r="G192" s="87" t="s">
        <v>247</v>
      </c>
      <c r="H192" s="139">
        <v>3</v>
      </c>
      <c r="I192" s="226">
        <v>15</v>
      </c>
    </row>
    <row r="193" spans="3:10" ht="15" thickBot="1" x14ac:dyDescent="0.35">
      <c r="C193" s="384"/>
      <c r="D193" s="495"/>
      <c r="E193" s="496" t="s">
        <v>459</v>
      </c>
      <c r="F193" s="87"/>
      <c r="G193" s="87"/>
      <c r="H193" s="149"/>
      <c r="I193" s="226"/>
    </row>
    <row r="194" spans="3:10" ht="15" thickBot="1" x14ac:dyDescent="0.35">
      <c r="C194" s="384"/>
      <c r="D194" s="294"/>
      <c r="E194" s="162"/>
      <c r="F194" s="87"/>
      <c r="G194" s="87"/>
      <c r="H194" s="149"/>
      <c r="I194" s="226"/>
    </row>
    <row r="195" spans="3:10" ht="15" thickBot="1" x14ac:dyDescent="0.35">
      <c r="C195" s="486"/>
      <c r="D195" s="491"/>
      <c r="E195" s="492" t="s">
        <v>458</v>
      </c>
      <c r="F195" s="457"/>
      <c r="G195" s="457"/>
      <c r="H195" s="477"/>
      <c r="I195" s="226"/>
    </row>
    <row r="196" spans="3:10" ht="15" thickBot="1" x14ac:dyDescent="0.35">
      <c r="C196" s="597">
        <v>29</v>
      </c>
      <c r="D196" s="294" t="s">
        <v>302</v>
      </c>
      <c r="E196" s="184" t="s">
        <v>320</v>
      </c>
      <c r="F196" s="87" t="s">
        <v>324</v>
      </c>
      <c r="G196" s="87" t="s">
        <v>247</v>
      </c>
      <c r="H196" s="149">
        <v>1</v>
      </c>
      <c r="I196" s="226">
        <v>16</v>
      </c>
    </row>
    <row r="197" spans="3:10" ht="15" thickBot="1" x14ac:dyDescent="0.35">
      <c r="C197" s="597"/>
      <c r="D197" s="292" t="s">
        <v>322</v>
      </c>
      <c r="E197" s="481" t="s">
        <v>323</v>
      </c>
      <c r="F197" s="87" t="s">
        <v>324</v>
      </c>
      <c r="G197" s="87" t="s">
        <v>247</v>
      </c>
      <c r="H197" s="293">
        <v>2</v>
      </c>
      <c r="I197" s="226">
        <v>17</v>
      </c>
    </row>
    <row r="198" spans="3:10" ht="15" thickBot="1" x14ac:dyDescent="0.35">
      <c r="C198" s="597"/>
      <c r="D198" s="290" t="s">
        <v>142</v>
      </c>
      <c r="E198" s="480" t="s">
        <v>184</v>
      </c>
      <c r="F198" s="87" t="s">
        <v>324</v>
      </c>
      <c r="G198" s="87" t="s">
        <v>247</v>
      </c>
      <c r="H198" s="293">
        <v>3</v>
      </c>
      <c r="I198" s="226">
        <v>18</v>
      </c>
    </row>
    <row r="199" spans="3:10" ht="15" thickBot="1" x14ac:dyDescent="0.35">
      <c r="C199" s="484"/>
      <c r="D199" s="497"/>
      <c r="E199" s="498" t="s">
        <v>460</v>
      </c>
      <c r="F199" s="268"/>
      <c r="G199" s="268"/>
      <c r="H199" s="281"/>
      <c r="I199" s="226">
        <v>19</v>
      </c>
    </row>
    <row r="201" spans="3:10" ht="15" thickBot="1" x14ac:dyDescent="0.35">
      <c r="C201" s="501"/>
      <c r="D201" s="502"/>
      <c r="E201" s="503" t="s">
        <v>461</v>
      </c>
      <c r="F201" s="504"/>
      <c r="G201" s="504"/>
      <c r="H201" s="505"/>
      <c r="I201" s="1"/>
      <c r="J201" t="s">
        <v>365</v>
      </c>
    </row>
    <row r="202" spans="3:10" ht="15" thickBot="1" x14ac:dyDescent="0.35">
      <c r="C202" s="596">
        <v>30</v>
      </c>
      <c r="D202" s="273" t="s">
        <v>182</v>
      </c>
      <c r="E202" s="101" t="s">
        <v>159</v>
      </c>
      <c r="F202" s="87" t="s">
        <v>315</v>
      </c>
      <c r="G202" s="87" t="s">
        <v>267</v>
      </c>
      <c r="H202" s="88">
        <v>1</v>
      </c>
      <c r="I202" s="226">
        <v>1</v>
      </c>
    </row>
    <row r="203" spans="3:10" ht="15" thickBot="1" x14ac:dyDescent="0.35">
      <c r="C203" s="597"/>
      <c r="D203" s="276" t="s">
        <v>252</v>
      </c>
      <c r="E203" s="137" t="s">
        <v>297</v>
      </c>
      <c r="F203" s="87" t="s">
        <v>315</v>
      </c>
      <c r="G203" s="87" t="s">
        <v>267</v>
      </c>
      <c r="H203" s="139">
        <v>2</v>
      </c>
      <c r="I203" s="226">
        <v>2</v>
      </c>
    </row>
    <row r="204" spans="3:10" ht="15" thickBot="1" x14ac:dyDescent="0.35">
      <c r="C204" s="597"/>
      <c r="D204" s="276" t="s">
        <v>139</v>
      </c>
      <c r="E204" s="137" t="s">
        <v>158</v>
      </c>
      <c r="F204" s="87" t="s">
        <v>315</v>
      </c>
      <c r="G204" s="87" t="s">
        <v>267</v>
      </c>
      <c r="H204" s="139">
        <v>3</v>
      </c>
      <c r="I204" s="226">
        <v>3</v>
      </c>
    </row>
    <row r="205" spans="3:10" ht="15" thickBot="1" x14ac:dyDescent="0.35">
      <c r="C205" s="328"/>
      <c r="D205" s="279"/>
      <c r="E205" s="507" t="s">
        <v>463</v>
      </c>
      <c r="F205" s="87"/>
      <c r="G205" s="87"/>
      <c r="H205" s="149"/>
      <c r="I205" s="226"/>
    </row>
    <row r="206" spans="3:10" ht="15" thickBot="1" x14ac:dyDescent="0.35">
      <c r="C206" s="328"/>
      <c r="D206" s="279"/>
      <c r="E206" s="157"/>
      <c r="F206" s="87"/>
      <c r="G206" s="87"/>
      <c r="H206" s="149"/>
      <c r="I206" s="226"/>
    </row>
    <row r="207" spans="3:10" ht="15" thickBot="1" x14ac:dyDescent="0.35">
      <c r="C207" s="454"/>
      <c r="D207" s="475"/>
      <c r="E207" s="506" t="s">
        <v>462</v>
      </c>
      <c r="F207" s="457"/>
      <c r="G207" s="457"/>
      <c r="H207" s="477"/>
      <c r="I207" s="226"/>
    </row>
    <row r="208" spans="3:10" ht="15" thickBot="1" x14ac:dyDescent="0.35">
      <c r="C208" s="597">
        <v>31</v>
      </c>
      <c r="D208" s="279" t="s">
        <v>250</v>
      </c>
      <c r="E208" s="157" t="s">
        <v>280</v>
      </c>
      <c r="F208" s="87" t="s">
        <v>315</v>
      </c>
      <c r="G208" s="87" t="s">
        <v>267</v>
      </c>
      <c r="H208" s="149">
        <v>1</v>
      </c>
      <c r="I208" s="226">
        <v>4</v>
      </c>
    </row>
    <row r="209" spans="3:11" ht="15" thickBot="1" x14ac:dyDescent="0.35">
      <c r="C209" s="598"/>
      <c r="D209" s="277" t="s">
        <v>170</v>
      </c>
      <c r="E209" s="499" t="s">
        <v>223</v>
      </c>
      <c r="F209" s="268" t="s">
        <v>315</v>
      </c>
      <c r="G209" s="268" t="s">
        <v>267</v>
      </c>
      <c r="H209" s="500">
        <v>2</v>
      </c>
      <c r="I209" s="226">
        <v>5</v>
      </c>
    </row>
    <row r="210" spans="3:11" x14ac:dyDescent="0.3">
      <c r="C210" s="182"/>
      <c r="D210" s="282"/>
      <c r="E210" s="508" t="s">
        <v>464</v>
      </c>
      <c r="F210" s="283"/>
      <c r="G210" s="283"/>
      <c r="H210" s="284"/>
      <c r="I210" s="1"/>
    </row>
    <row r="211" spans="3:11" x14ac:dyDescent="0.3">
      <c r="C211" s="182"/>
      <c r="D211" s="32"/>
      <c r="E211" s="513"/>
      <c r="F211" s="512"/>
      <c r="G211" s="512"/>
      <c r="H211" s="512"/>
      <c r="I211" s="1"/>
    </row>
    <row r="212" spans="3:11" x14ac:dyDescent="0.3">
      <c r="C212" s="182"/>
      <c r="D212" s="32"/>
      <c r="E212" s="513"/>
      <c r="F212" s="512"/>
      <c r="G212" s="512"/>
      <c r="H212" s="512"/>
      <c r="I212" s="1"/>
    </row>
    <row r="213" spans="3:11" ht="15" thickBot="1" x14ac:dyDescent="0.35">
      <c r="C213" s="524"/>
      <c r="D213" s="525"/>
      <c r="E213" s="526" t="s">
        <v>465</v>
      </c>
      <c r="F213" s="527"/>
      <c r="G213" s="528"/>
      <c r="H213" s="529"/>
      <c r="I213" s="1"/>
    </row>
    <row r="214" spans="3:11" x14ac:dyDescent="0.3">
      <c r="C214" s="612">
        <v>32</v>
      </c>
      <c r="D214" s="273" t="s">
        <v>139</v>
      </c>
      <c r="E214" s="51" t="s">
        <v>161</v>
      </c>
      <c r="F214" s="87" t="s">
        <v>331</v>
      </c>
      <c r="G214" s="87" t="s">
        <v>247</v>
      </c>
      <c r="H214" s="88">
        <v>1</v>
      </c>
      <c r="I214" s="226">
        <v>1</v>
      </c>
      <c r="J214" t="s">
        <v>364</v>
      </c>
      <c r="K214" t="s">
        <v>365</v>
      </c>
    </row>
    <row r="215" spans="3:11" x14ac:dyDescent="0.3">
      <c r="C215" s="613"/>
      <c r="D215" s="276" t="s">
        <v>213</v>
      </c>
      <c r="E215" s="152" t="s">
        <v>236</v>
      </c>
      <c r="F215" s="80" t="s">
        <v>331</v>
      </c>
      <c r="G215" s="80" t="s">
        <v>247</v>
      </c>
      <c r="H215" s="155">
        <v>2</v>
      </c>
      <c r="I215" s="226">
        <v>2</v>
      </c>
      <c r="J215" t="s">
        <v>391</v>
      </c>
    </row>
    <row r="216" spans="3:11" x14ac:dyDescent="0.3">
      <c r="C216" s="613"/>
      <c r="D216" s="276" t="s">
        <v>306</v>
      </c>
      <c r="E216" s="137" t="s">
        <v>326</v>
      </c>
      <c r="F216" s="80" t="s">
        <v>331</v>
      </c>
      <c r="G216" s="80" t="s">
        <v>247</v>
      </c>
      <c r="H216" s="139">
        <v>3</v>
      </c>
      <c r="I216" s="226">
        <v>3</v>
      </c>
      <c r="K216" t="s">
        <v>395</v>
      </c>
    </row>
    <row r="217" spans="3:11" x14ac:dyDescent="0.3">
      <c r="C217" s="613"/>
      <c r="D217" s="276" t="s">
        <v>140</v>
      </c>
      <c r="E217" s="92" t="s">
        <v>187</v>
      </c>
      <c r="F217" s="80" t="s">
        <v>331</v>
      </c>
      <c r="G217" s="80" t="s">
        <v>247</v>
      </c>
      <c r="H217" s="139">
        <v>4</v>
      </c>
      <c r="I217" s="226">
        <v>4</v>
      </c>
      <c r="J217" t="s">
        <v>392</v>
      </c>
    </row>
    <row r="218" spans="3:11" x14ac:dyDescent="0.3">
      <c r="C218" s="329"/>
      <c r="D218" s="401"/>
      <c r="E218" s="407" t="s">
        <v>491</v>
      </c>
      <c r="F218" s="80"/>
      <c r="G218" s="80"/>
      <c r="H218" s="379"/>
      <c r="I218" s="226"/>
    </row>
    <row r="219" spans="3:11" x14ac:dyDescent="0.3">
      <c r="C219" s="329"/>
      <c r="D219" s="337"/>
      <c r="E219" s="383"/>
      <c r="F219" s="80"/>
      <c r="G219" s="80"/>
      <c r="H219" s="379"/>
      <c r="I219" s="226"/>
    </row>
    <row r="220" spans="3:11" x14ac:dyDescent="0.3">
      <c r="C220" s="530"/>
      <c r="D220" s="455"/>
      <c r="E220" s="456" t="s">
        <v>467</v>
      </c>
      <c r="F220" s="531"/>
      <c r="G220" s="531"/>
      <c r="H220" s="488"/>
      <c r="I220" s="226"/>
    </row>
    <row r="221" spans="3:11" x14ac:dyDescent="0.3">
      <c r="C221" s="613">
        <v>33</v>
      </c>
      <c r="D221" s="276" t="s">
        <v>305</v>
      </c>
      <c r="E221" s="137" t="s">
        <v>325</v>
      </c>
      <c r="F221" s="80" t="s">
        <v>331</v>
      </c>
      <c r="G221" s="80" t="s">
        <v>247</v>
      </c>
      <c r="H221" s="139">
        <v>1</v>
      </c>
      <c r="I221" s="226">
        <v>5</v>
      </c>
    </row>
    <row r="222" spans="3:11" x14ac:dyDescent="0.3">
      <c r="C222" s="613"/>
      <c r="D222" s="276" t="s">
        <v>252</v>
      </c>
      <c r="E222" s="142" t="s">
        <v>330</v>
      </c>
      <c r="F222" s="80" t="s">
        <v>331</v>
      </c>
      <c r="G222" s="80" t="s">
        <v>247</v>
      </c>
      <c r="H222" s="139">
        <v>2</v>
      </c>
      <c r="I222" s="226">
        <v>6</v>
      </c>
      <c r="J222" t="s">
        <v>393</v>
      </c>
    </row>
    <row r="223" spans="3:11" x14ac:dyDescent="0.3">
      <c r="C223" s="613"/>
      <c r="D223" s="276" t="s">
        <v>142</v>
      </c>
      <c r="E223" s="142" t="s">
        <v>183</v>
      </c>
      <c r="F223" s="80" t="s">
        <v>331</v>
      </c>
      <c r="G223" s="80" t="s">
        <v>247</v>
      </c>
      <c r="H223" s="139">
        <v>3</v>
      </c>
      <c r="I223" s="226">
        <v>7</v>
      </c>
    </row>
    <row r="224" spans="3:11" x14ac:dyDescent="0.3">
      <c r="C224" s="329"/>
      <c r="D224" s="428"/>
      <c r="E224" s="533" t="s">
        <v>491</v>
      </c>
      <c r="F224" s="80"/>
      <c r="G224" s="80"/>
      <c r="H224" s="149"/>
      <c r="I224" s="226"/>
    </row>
    <row r="225" spans="3:10" x14ac:dyDescent="0.3">
      <c r="C225" s="329"/>
      <c r="D225" s="279"/>
      <c r="E225" s="146"/>
      <c r="F225" s="80"/>
      <c r="G225" s="80"/>
      <c r="H225" s="149"/>
      <c r="I225" s="226"/>
    </row>
    <row r="226" spans="3:10" x14ac:dyDescent="0.3">
      <c r="C226" s="530"/>
      <c r="D226" s="475"/>
      <c r="E226" s="532" t="s">
        <v>468</v>
      </c>
      <c r="F226" s="531"/>
      <c r="G226" s="531"/>
      <c r="H226" s="477"/>
      <c r="I226" s="226"/>
    </row>
    <row r="227" spans="3:10" x14ac:dyDescent="0.3">
      <c r="C227" s="613">
        <v>34</v>
      </c>
      <c r="D227" s="279" t="s">
        <v>105</v>
      </c>
      <c r="E227" s="510" t="s">
        <v>361</v>
      </c>
      <c r="F227" s="80" t="s">
        <v>331</v>
      </c>
      <c r="G227" s="80" t="s">
        <v>247</v>
      </c>
      <c r="H227" s="149">
        <v>1</v>
      </c>
      <c r="I227" s="226">
        <v>8</v>
      </c>
      <c r="J227" t="s">
        <v>394</v>
      </c>
    </row>
    <row r="228" spans="3:10" x14ac:dyDescent="0.3">
      <c r="C228" s="613"/>
      <c r="D228" s="276" t="s">
        <v>327</v>
      </c>
      <c r="E228" s="184" t="s">
        <v>328</v>
      </c>
      <c r="F228" s="80" t="s">
        <v>331</v>
      </c>
      <c r="G228" s="80" t="s">
        <v>247</v>
      </c>
      <c r="H228" s="149">
        <v>2</v>
      </c>
      <c r="I228" s="226">
        <v>9</v>
      </c>
    </row>
    <row r="229" spans="3:10" x14ac:dyDescent="0.3">
      <c r="C229" s="613"/>
      <c r="D229" s="276" t="s">
        <v>146</v>
      </c>
      <c r="E229" s="146" t="s">
        <v>188</v>
      </c>
      <c r="F229" s="80" t="s">
        <v>331</v>
      </c>
      <c r="G229" s="80" t="s">
        <v>247</v>
      </c>
      <c r="H229" s="149">
        <v>3</v>
      </c>
      <c r="I229" s="226">
        <v>10</v>
      </c>
    </row>
    <row r="230" spans="3:10" x14ac:dyDescent="0.3">
      <c r="C230" s="329"/>
      <c r="D230" s="401"/>
      <c r="E230" s="533" t="s">
        <v>492</v>
      </c>
      <c r="F230" s="80"/>
      <c r="G230" s="80"/>
      <c r="H230" s="149"/>
      <c r="I230" s="226"/>
    </row>
    <row r="231" spans="3:10" x14ac:dyDescent="0.3">
      <c r="C231" s="329"/>
      <c r="D231" s="337"/>
      <c r="E231" s="146"/>
      <c r="F231" s="80"/>
      <c r="G231" s="80"/>
      <c r="H231" s="149"/>
      <c r="I231" s="226"/>
    </row>
    <row r="232" spans="3:10" x14ac:dyDescent="0.3">
      <c r="C232" s="530"/>
      <c r="D232" s="455"/>
      <c r="E232" s="532" t="s">
        <v>469</v>
      </c>
      <c r="F232" s="531"/>
      <c r="G232" s="531"/>
      <c r="H232" s="477"/>
      <c r="I232" s="226"/>
    </row>
    <row r="233" spans="3:10" x14ac:dyDescent="0.3">
      <c r="C233" s="613">
        <v>35</v>
      </c>
      <c r="D233" s="276" t="s">
        <v>147</v>
      </c>
      <c r="E233" s="146" t="s">
        <v>189</v>
      </c>
      <c r="F233" s="80" t="s">
        <v>331</v>
      </c>
      <c r="G233" s="80" t="s">
        <v>247</v>
      </c>
      <c r="H233" s="149">
        <v>1</v>
      </c>
      <c r="I233" s="226">
        <v>11</v>
      </c>
    </row>
    <row r="234" spans="3:10" x14ac:dyDescent="0.3">
      <c r="C234" s="613"/>
      <c r="D234" s="276" t="s">
        <v>141</v>
      </c>
      <c r="E234" s="509" t="s">
        <v>160</v>
      </c>
      <c r="F234" s="147" t="s">
        <v>331</v>
      </c>
      <c r="G234" s="147" t="s">
        <v>247</v>
      </c>
      <c r="H234" s="149">
        <v>2</v>
      </c>
      <c r="I234" s="226">
        <v>12</v>
      </c>
    </row>
    <row r="235" spans="3:10" ht="15" thickBot="1" x14ac:dyDescent="0.35">
      <c r="C235" s="614"/>
      <c r="D235" s="277" t="s">
        <v>250</v>
      </c>
      <c r="E235" s="511" t="s">
        <v>329</v>
      </c>
      <c r="F235" s="66" t="s">
        <v>331</v>
      </c>
      <c r="G235" s="66" t="s">
        <v>247</v>
      </c>
      <c r="H235" s="281">
        <v>3</v>
      </c>
      <c r="I235" s="226">
        <v>13</v>
      </c>
    </row>
    <row r="236" spans="3:10" ht="15" thickBot="1" x14ac:dyDescent="0.35">
      <c r="C236" s="35"/>
      <c r="D236" s="534"/>
      <c r="E236" s="535" t="s">
        <v>466</v>
      </c>
      <c r="F236" s="38"/>
      <c r="G236" s="38"/>
      <c r="H236" s="39"/>
      <c r="I236" s="1"/>
    </row>
    <row r="237" spans="3:10" x14ac:dyDescent="0.3">
      <c r="C237" s="514"/>
      <c r="D237" s="515"/>
      <c r="E237" s="516"/>
      <c r="F237" s="47"/>
      <c r="G237" s="47"/>
      <c r="H237" s="207"/>
      <c r="I237" s="1"/>
    </row>
    <row r="238" spans="3:10" x14ac:dyDescent="0.3">
      <c r="C238" s="514"/>
      <c r="D238" s="515"/>
      <c r="E238" s="516"/>
      <c r="F238" s="47"/>
      <c r="G238" s="47"/>
      <c r="H238" s="207"/>
      <c r="I238" s="1"/>
    </row>
    <row r="239" spans="3:10" x14ac:dyDescent="0.3">
      <c r="C239" s="514"/>
      <c r="D239" s="515"/>
      <c r="E239" s="516"/>
      <c r="F239" s="47"/>
      <c r="G239" s="47"/>
      <c r="H239" s="207"/>
      <c r="I239" s="1"/>
    </row>
    <row r="240" spans="3:10" ht="15" thickBot="1" x14ac:dyDescent="0.35">
      <c r="C240" s="536"/>
      <c r="D240" s="537"/>
      <c r="E240" s="538" t="s">
        <v>490</v>
      </c>
      <c r="F240" s="452"/>
      <c r="G240" s="452"/>
      <c r="H240" s="453"/>
      <c r="I240" s="1"/>
    </row>
    <row r="241" spans="3:11" ht="15" thickBot="1" x14ac:dyDescent="0.35">
      <c r="C241" s="596">
        <v>61</v>
      </c>
      <c r="D241" s="256" t="s">
        <v>139</v>
      </c>
      <c r="E241" s="101" t="s">
        <v>159</v>
      </c>
      <c r="F241" s="57" t="s">
        <v>332</v>
      </c>
      <c r="G241" s="87" t="s">
        <v>267</v>
      </c>
      <c r="H241" s="88">
        <v>1</v>
      </c>
      <c r="I241" s="226">
        <v>1</v>
      </c>
      <c r="J241" t="s">
        <v>365</v>
      </c>
    </row>
    <row r="242" spans="3:11" ht="15" thickBot="1" x14ac:dyDescent="0.35">
      <c r="C242" s="598"/>
      <c r="D242" s="257" t="s">
        <v>275</v>
      </c>
      <c r="E242" s="132" t="s">
        <v>333</v>
      </c>
      <c r="F242" s="57" t="s">
        <v>332</v>
      </c>
      <c r="G242" s="87" t="s">
        <v>267</v>
      </c>
      <c r="H242" s="67">
        <v>2</v>
      </c>
      <c r="I242" s="226">
        <v>2</v>
      </c>
    </row>
    <row r="243" spans="3:11" x14ac:dyDescent="0.3">
      <c r="C243" s="182"/>
      <c r="D243" s="183"/>
      <c r="E243" s="245"/>
      <c r="F243" s="80"/>
      <c r="G243" s="87"/>
      <c r="H243" s="207"/>
      <c r="I243" s="1"/>
    </row>
    <row r="244" spans="3:11" x14ac:dyDescent="0.3">
      <c r="C244" s="182"/>
      <c r="D244" s="183"/>
      <c r="E244" s="245"/>
      <c r="F244" s="47"/>
      <c r="G244" s="47"/>
      <c r="H244" s="207"/>
      <c r="I244" s="1"/>
    </row>
    <row r="245" spans="3:11" ht="15" thickBot="1" x14ac:dyDescent="0.35">
      <c r="C245" s="449"/>
      <c r="D245" s="450"/>
      <c r="E245" s="539" t="s">
        <v>471</v>
      </c>
      <c r="F245" s="452"/>
      <c r="G245" s="452"/>
      <c r="H245" s="453"/>
      <c r="I245" s="1"/>
    </row>
    <row r="246" spans="3:11" ht="15" thickBot="1" x14ac:dyDescent="0.35">
      <c r="C246" s="596">
        <v>36</v>
      </c>
      <c r="D246" s="273" t="s">
        <v>275</v>
      </c>
      <c r="E246" s="517" t="s">
        <v>318</v>
      </c>
      <c r="F246" s="87" t="s">
        <v>470</v>
      </c>
      <c r="G246" s="87" t="s">
        <v>247</v>
      </c>
      <c r="H246" s="88">
        <v>1</v>
      </c>
      <c r="I246" s="225">
        <v>1</v>
      </c>
      <c r="J246" t="s">
        <v>364</v>
      </c>
    </row>
    <row r="247" spans="3:11" ht="15" thickBot="1" x14ac:dyDescent="0.35">
      <c r="C247" s="597"/>
      <c r="D247" s="276" t="s">
        <v>304</v>
      </c>
      <c r="E247" s="142" t="s">
        <v>338</v>
      </c>
      <c r="F247" s="87" t="s">
        <v>335</v>
      </c>
      <c r="G247" s="87" t="s">
        <v>247</v>
      </c>
      <c r="H247" s="139">
        <v>2</v>
      </c>
      <c r="I247" s="225">
        <v>2</v>
      </c>
      <c r="J247" t="s">
        <v>391</v>
      </c>
    </row>
    <row r="248" spans="3:11" ht="15" thickBot="1" x14ac:dyDescent="0.35">
      <c r="C248" s="597"/>
      <c r="D248" s="276" t="s">
        <v>141</v>
      </c>
      <c r="E248" s="142" t="s">
        <v>183</v>
      </c>
      <c r="F248" s="87" t="s">
        <v>335</v>
      </c>
      <c r="G248" s="87" t="s">
        <v>247</v>
      </c>
      <c r="H248" s="139">
        <v>3</v>
      </c>
      <c r="I248" s="225">
        <v>3</v>
      </c>
      <c r="K248" t="s">
        <v>403</v>
      </c>
    </row>
    <row r="249" spans="3:11" ht="15" thickBot="1" x14ac:dyDescent="0.35">
      <c r="C249" s="597"/>
      <c r="D249" s="276" t="s">
        <v>250</v>
      </c>
      <c r="E249" s="137" t="s">
        <v>329</v>
      </c>
      <c r="F249" s="87" t="s">
        <v>335</v>
      </c>
      <c r="G249" s="87" t="s">
        <v>247</v>
      </c>
      <c r="H249" s="139">
        <v>4</v>
      </c>
      <c r="I249" s="225"/>
    </row>
    <row r="250" spans="3:11" ht="15" thickBot="1" x14ac:dyDescent="0.35">
      <c r="C250" s="328"/>
      <c r="D250" s="401"/>
      <c r="E250" s="494" t="s">
        <v>472</v>
      </c>
      <c r="F250" s="87"/>
      <c r="G250" s="87"/>
      <c r="H250" s="379"/>
      <c r="I250" s="225"/>
    </row>
    <row r="251" spans="3:11" x14ac:dyDescent="0.3">
      <c r="C251" s="328"/>
      <c r="D251" s="337"/>
      <c r="E251" s="483"/>
      <c r="F251" s="87"/>
      <c r="G251" s="87"/>
      <c r="H251" s="379"/>
      <c r="I251" s="225"/>
    </row>
    <row r="252" spans="3:11" ht="15" thickBot="1" x14ac:dyDescent="0.35">
      <c r="C252" s="454"/>
      <c r="D252" s="540"/>
      <c r="E252" s="541" t="s">
        <v>473</v>
      </c>
      <c r="F252" s="540"/>
      <c r="G252" s="540"/>
      <c r="H252" s="540"/>
      <c r="I252" s="225">
        <v>4</v>
      </c>
      <c r="J252" t="s">
        <v>392</v>
      </c>
    </row>
    <row r="253" spans="3:11" ht="15" thickBot="1" x14ac:dyDescent="0.35">
      <c r="C253" s="597">
        <v>37</v>
      </c>
      <c r="D253" s="276" t="s">
        <v>287</v>
      </c>
      <c r="E253" s="520" t="s">
        <v>292</v>
      </c>
      <c r="F253" s="87" t="s">
        <v>335</v>
      </c>
      <c r="G253" s="87" t="s">
        <v>247</v>
      </c>
      <c r="H253" s="139">
        <v>1</v>
      </c>
      <c r="I253" s="225">
        <v>5</v>
      </c>
    </row>
    <row r="254" spans="3:11" ht="15" thickBot="1" x14ac:dyDescent="0.35">
      <c r="C254" s="597"/>
      <c r="D254" s="279" t="s">
        <v>286</v>
      </c>
      <c r="E254" s="510" t="s">
        <v>291</v>
      </c>
      <c r="F254" s="87" t="s">
        <v>335</v>
      </c>
      <c r="G254" s="87" t="s">
        <v>247</v>
      </c>
      <c r="H254" s="149">
        <v>2</v>
      </c>
      <c r="I254" s="225">
        <v>6</v>
      </c>
      <c r="J254" t="s">
        <v>393</v>
      </c>
    </row>
    <row r="255" spans="3:11" ht="15" thickBot="1" x14ac:dyDescent="0.35">
      <c r="C255" s="597"/>
      <c r="D255" s="279" t="s">
        <v>256</v>
      </c>
      <c r="E255" s="146" t="s">
        <v>474</v>
      </c>
      <c r="F255" s="87" t="s">
        <v>335</v>
      </c>
      <c r="G255" s="87" t="s">
        <v>247</v>
      </c>
      <c r="H255" s="149">
        <v>3</v>
      </c>
      <c r="I255" s="225">
        <v>7</v>
      </c>
    </row>
    <row r="256" spans="3:11" ht="15" thickBot="1" x14ac:dyDescent="0.35">
      <c r="C256" s="597"/>
      <c r="D256" s="279" t="s">
        <v>142</v>
      </c>
      <c r="E256" s="522" t="s">
        <v>188</v>
      </c>
      <c r="F256" s="87" t="s">
        <v>335</v>
      </c>
      <c r="G256" s="87" t="s">
        <v>247</v>
      </c>
      <c r="H256" s="149">
        <v>4</v>
      </c>
      <c r="I256" s="225"/>
    </row>
    <row r="257" spans="3:9" ht="15" thickBot="1" x14ac:dyDescent="0.35">
      <c r="C257" s="328"/>
      <c r="D257" s="428"/>
      <c r="E257" s="543" t="s">
        <v>475</v>
      </c>
      <c r="F257" s="87"/>
      <c r="G257" s="87"/>
      <c r="H257" s="149"/>
      <c r="I257" s="225"/>
    </row>
    <row r="258" spans="3:9" ht="15" thickBot="1" x14ac:dyDescent="0.35">
      <c r="C258" s="328"/>
      <c r="D258" s="279"/>
      <c r="E258" s="32"/>
      <c r="F258" s="87"/>
      <c r="G258" s="87"/>
      <c r="H258" s="149"/>
      <c r="I258" s="225"/>
    </row>
    <row r="259" spans="3:9" ht="15" thickBot="1" x14ac:dyDescent="0.35">
      <c r="C259" s="454"/>
      <c r="D259" s="475"/>
      <c r="E259" s="542" t="s">
        <v>476</v>
      </c>
      <c r="F259" s="457"/>
      <c r="G259" s="457"/>
      <c r="H259" s="477"/>
      <c r="I259" s="225"/>
    </row>
    <row r="260" spans="3:9" ht="15" thickBot="1" x14ac:dyDescent="0.35">
      <c r="C260" s="608">
        <v>38</v>
      </c>
      <c r="D260" s="279" t="s">
        <v>252</v>
      </c>
      <c r="E260" s="521" t="s">
        <v>336</v>
      </c>
      <c r="F260" s="87" t="s">
        <v>335</v>
      </c>
      <c r="G260" s="87" t="s">
        <v>247</v>
      </c>
      <c r="H260" s="149">
        <v>1</v>
      </c>
      <c r="I260" s="225">
        <v>9</v>
      </c>
    </row>
    <row r="261" spans="3:9" ht="15" thickBot="1" x14ac:dyDescent="0.35">
      <c r="C261" s="608"/>
      <c r="D261" s="277" t="s">
        <v>139</v>
      </c>
      <c r="E261" s="519" t="s">
        <v>187</v>
      </c>
      <c r="F261" s="268" t="s">
        <v>335</v>
      </c>
      <c r="G261" s="268" t="s">
        <v>247</v>
      </c>
      <c r="H261" s="67">
        <v>2</v>
      </c>
      <c r="I261" s="225">
        <v>10</v>
      </c>
    </row>
    <row r="262" spans="3:9" x14ac:dyDescent="0.3">
      <c r="C262" s="608"/>
      <c r="D262" s="290" t="s">
        <v>140</v>
      </c>
      <c r="E262" s="518" t="s">
        <v>160</v>
      </c>
      <c r="F262" s="523" t="s">
        <v>335</v>
      </c>
      <c r="G262" s="47" t="s">
        <v>247</v>
      </c>
      <c r="H262" s="207">
        <v>3</v>
      </c>
    </row>
    <row r="263" spans="3:9" ht="15" thickBot="1" x14ac:dyDescent="0.35">
      <c r="D263" s="544"/>
      <c r="E263" s="545" t="s">
        <v>475</v>
      </c>
      <c r="F263" s="226"/>
      <c r="G263" s="226"/>
      <c r="H263" s="226"/>
    </row>
    <row r="264" spans="3:9" ht="15" thickBot="1" x14ac:dyDescent="0.35">
      <c r="C264" s="605" t="s">
        <v>477</v>
      </c>
      <c r="D264" s="603"/>
      <c r="E264" s="603"/>
      <c r="F264" s="603"/>
      <c r="G264" s="603"/>
      <c r="H264" s="606"/>
    </row>
    <row r="265" spans="3:9" x14ac:dyDescent="0.3">
      <c r="D265" s="191"/>
      <c r="E265" s="518"/>
      <c r="F265" s="226"/>
      <c r="G265" s="226"/>
      <c r="H265" s="226"/>
    </row>
    <row r="266" spans="3:9" ht="15" thickBot="1" x14ac:dyDescent="0.35">
      <c r="C266" s="449"/>
      <c r="D266" s="450"/>
      <c r="E266" s="539" t="s">
        <v>478</v>
      </c>
      <c r="F266" s="452"/>
      <c r="G266" s="452"/>
      <c r="H266" s="453"/>
    </row>
    <row r="267" spans="3:9" ht="15" thickBot="1" x14ac:dyDescent="0.35">
      <c r="C267" s="596">
        <v>39</v>
      </c>
      <c r="D267" s="273"/>
      <c r="E267" s="517"/>
      <c r="F267" s="87"/>
      <c r="G267" s="87"/>
      <c r="H267" s="88">
        <v>1</v>
      </c>
    </row>
    <row r="268" spans="3:9" ht="15" thickBot="1" x14ac:dyDescent="0.35">
      <c r="C268" s="597"/>
      <c r="D268" s="276"/>
      <c r="E268" s="142"/>
      <c r="F268" s="87"/>
      <c r="G268" s="87"/>
      <c r="H268" s="139">
        <v>2</v>
      </c>
    </row>
    <row r="269" spans="3:9" ht="15" thickBot="1" x14ac:dyDescent="0.35">
      <c r="C269" s="597"/>
      <c r="D269" s="276"/>
      <c r="E269" s="142"/>
      <c r="F269" s="87"/>
      <c r="G269" s="87"/>
      <c r="H269" s="139">
        <v>3</v>
      </c>
    </row>
    <row r="270" spans="3:9" ht="15" thickBot="1" x14ac:dyDescent="0.35">
      <c r="C270" s="597"/>
      <c r="D270" s="276"/>
      <c r="E270" s="137"/>
      <c r="F270" s="87"/>
      <c r="G270" s="87"/>
      <c r="H270" s="139">
        <v>4</v>
      </c>
    </row>
    <row r="271" spans="3:9" x14ac:dyDescent="0.3">
      <c r="C271" s="328"/>
      <c r="D271" s="401"/>
      <c r="E271" s="494" t="s">
        <v>480</v>
      </c>
      <c r="F271" s="87"/>
      <c r="G271" s="87"/>
      <c r="H271" s="379"/>
    </row>
    <row r="272" spans="3:9" x14ac:dyDescent="0.3">
      <c r="D272" s="191"/>
      <c r="E272" s="518"/>
      <c r="F272" s="226"/>
      <c r="G272" s="226"/>
      <c r="H272" s="226"/>
    </row>
    <row r="273" spans="3:8" x14ac:dyDescent="0.3">
      <c r="D273" s="191"/>
      <c r="E273" s="518"/>
      <c r="F273" s="226"/>
      <c r="G273" s="226"/>
      <c r="H273" s="226"/>
    </row>
    <row r="274" spans="3:8" ht="15" thickBot="1" x14ac:dyDescent="0.35">
      <c r="C274" s="449"/>
      <c r="D274" s="450"/>
      <c r="E274" s="539" t="s">
        <v>479</v>
      </c>
      <c r="F274" s="452"/>
      <c r="G274" s="452"/>
      <c r="H274" s="453"/>
    </row>
    <row r="275" spans="3:8" ht="15" thickBot="1" x14ac:dyDescent="0.35">
      <c r="C275" s="596">
        <v>40</v>
      </c>
      <c r="D275" s="273"/>
      <c r="E275" s="517"/>
      <c r="F275" s="87"/>
      <c r="G275" s="87"/>
      <c r="H275" s="88">
        <v>1</v>
      </c>
    </row>
    <row r="276" spans="3:8" ht="15" thickBot="1" x14ac:dyDescent="0.35">
      <c r="C276" s="597"/>
      <c r="D276" s="276"/>
      <c r="E276" s="142"/>
      <c r="F276" s="87"/>
      <c r="G276" s="87"/>
      <c r="H276" s="139">
        <v>2</v>
      </c>
    </row>
    <row r="277" spans="3:8" ht="15" thickBot="1" x14ac:dyDescent="0.35">
      <c r="C277" s="597"/>
      <c r="D277" s="276"/>
      <c r="E277" s="142"/>
      <c r="F277" s="87"/>
      <c r="G277" s="87"/>
      <c r="H277" s="139">
        <v>3</v>
      </c>
    </row>
    <row r="278" spans="3:8" ht="15" thickBot="1" x14ac:dyDescent="0.35">
      <c r="C278" s="597"/>
      <c r="D278" s="276"/>
      <c r="E278" s="137"/>
      <c r="F278" s="87"/>
      <c r="G278" s="87"/>
      <c r="H278" s="139">
        <v>4</v>
      </c>
    </row>
    <row r="279" spans="3:8" x14ac:dyDescent="0.3">
      <c r="C279" s="328"/>
      <c r="D279" s="401"/>
      <c r="E279" s="494" t="s">
        <v>481</v>
      </c>
      <c r="F279" s="87"/>
      <c r="G279" s="87"/>
      <c r="H279" s="379"/>
    </row>
    <row r="280" spans="3:8" x14ac:dyDescent="0.3">
      <c r="D280" s="191"/>
      <c r="E280" s="518"/>
      <c r="F280" s="226"/>
      <c r="G280" s="226"/>
      <c r="H280" s="226"/>
    </row>
    <row r="281" spans="3:8" ht="15" thickBot="1" x14ac:dyDescent="0.35">
      <c r="C281" s="449"/>
      <c r="D281" s="450"/>
      <c r="E281" s="539" t="s">
        <v>482</v>
      </c>
      <c r="F281" s="452"/>
      <c r="G281" s="452"/>
      <c r="H281" s="453"/>
    </row>
    <row r="282" spans="3:8" ht="15" thickBot="1" x14ac:dyDescent="0.35">
      <c r="C282" s="596">
        <v>41</v>
      </c>
      <c r="D282" s="273"/>
      <c r="E282" s="517"/>
      <c r="F282" s="87"/>
      <c r="G282" s="87"/>
      <c r="H282" s="88">
        <v>1</v>
      </c>
    </row>
    <row r="283" spans="3:8" ht="15" thickBot="1" x14ac:dyDescent="0.35">
      <c r="C283" s="597"/>
      <c r="D283" s="276"/>
      <c r="E283" s="142"/>
      <c r="F283" s="87"/>
      <c r="G283" s="87"/>
      <c r="H283" s="139">
        <v>2</v>
      </c>
    </row>
    <row r="284" spans="3:8" ht="15" thickBot="1" x14ac:dyDescent="0.35">
      <c r="C284" s="597"/>
      <c r="D284" s="276"/>
      <c r="E284" s="142"/>
      <c r="F284" s="87"/>
      <c r="G284" s="87"/>
      <c r="H284" s="139">
        <v>3</v>
      </c>
    </row>
    <row r="285" spans="3:8" ht="15" thickBot="1" x14ac:dyDescent="0.35">
      <c r="C285" s="597"/>
      <c r="D285" s="276"/>
      <c r="E285" s="137"/>
      <c r="F285" s="87"/>
      <c r="G285" s="87"/>
      <c r="H285" s="139">
        <v>4</v>
      </c>
    </row>
    <row r="286" spans="3:8" x14ac:dyDescent="0.3">
      <c r="C286" s="328"/>
      <c r="D286" s="401"/>
      <c r="E286" s="494" t="s">
        <v>484</v>
      </c>
      <c r="F286" s="87"/>
      <c r="G286" s="87"/>
      <c r="H286" s="379"/>
    </row>
    <row r="289" spans="3:10" ht="15" thickBot="1" x14ac:dyDescent="0.35">
      <c r="C289" s="449"/>
      <c r="D289" s="450"/>
      <c r="E289" s="539" t="s">
        <v>483</v>
      </c>
      <c r="F289" s="452"/>
      <c r="G289" s="452"/>
      <c r="H289" s="453"/>
    </row>
    <row r="290" spans="3:10" ht="15" thickBot="1" x14ac:dyDescent="0.35">
      <c r="C290" s="596">
        <v>42</v>
      </c>
      <c r="D290" s="273"/>
      <c r="E290" s="517"/>
      <c r="F290" s="87"/>
      <c r="G290" s="87"/>
      <c r="H290" s="88">
        <v>1</v>
      </c>
    </row>
    <row r="291" spans="3:10" ht="15" thickBot="1" x14ac:dyDescent="0.35">
      <c r="C291" s="597"/>
      <c r="D291" s="276"/>
      <c r="E291" s="142"/>
      <c r="F291" s="87"/>
      <c r="G291" s="87"/>
      <c r="H291" s="139">
        <v>2</v>
      </c>
    </row>
    <row r="292" spans="3:10" ht="15" thickBot="1" x14ac:dyDescent="0.35">
      <c r="C292" s="597"/>
      <c r="D292" s="276"/>
      <c r="E292" s="142"/>
      <c r="F292" s="87"/>
      <c r="G292" s="87"/>
      <c r="H292" s="139">
        <v>3</v>
      </c>
    </row>
    <row r="293" spans="3:10" ht="15" thickBot="1" x14ac:dyDescent="0.35">
      <c r="C293" s="597"/>
      <c r="D293" s="276"/>
      <c r="E293" s="137"/>
      <c r="F293" s="87"/>
      <c r="G293" s="87"/>
      <c r="H293" s="139">
        <v>4</v>
      </c>
    </row>
    <row r="294" spans="3:10" x14ac:dyDescent="0.3">
      <c r="C294" s="328"/>
      <c r="D294" s="401"/>
      <c r="E294" s="494" t="s">
        <v>485</v>
      </c>
      <c r="F294" s="87"/>
      <c r="G294" s="87"/>
      <c r="H294" s="379"/>
    </row>
    <row r="297" spans="3:10" ht="15" thickBot="1" x14ac:dyDescent="0.35">
      <c r="E297" t="s">
        <v>486</v>
      </c>
    </row>
    <row r="298" spans="3:10" ht="15" thickBot="1" x14ac:dyDescent="0.35">
      <c r="C298" s="596">
        <v>54</v>
      </c>
      <c r="D298" s="273" t="s">
        <v>139</v>
      </c>
      <c r="E298" s="101" t="s">
        <v>158</v>
      </c>
      <c r="F298" s="87" t="s">
        <v>335</v>
      </c>
      <c r="G298" s="87" t="s">
        <v>267</v>
      </c>
      <c r="H298" s="88">
        <v>1</v>
      </c>
      <c r="I298" s="225">
        <v>1</v>
      </c>
      <c r="J298" t="s">
        <v>365</v>
      </c>
    </row>
    <row r="299" spans="3:10" ht="15" thickBot="1" x14ac:dyDescent="0.35">
      <c r="C299" s="597"/>
      <c r="D299" s="277" t="s">
        <v>275</v>
      </c>
      <c r="E299" s="132" t="s">
        <v>333</v>
      </c>
      <c r="F299" s="87" t="s">
        <v>335</v>
      </c>
      <c r="G299" s="87" t="s">
        <v>267</v>
      </c>
      <c r="H299" s="67">
        <v>2</v>
      </c>
      <c r="I299" s="225">
        <v>2</v>
      </c>
    </row>
    <row r="300" spans="3:10" ht="15" thickBot="1" x14ac:dyDescent="0.35">
      <c r="C300" s="598"/>
      <c r="D300" s="270" t="s">
        <v>334</v>
      </c>
      <c r="E300" s="280" t="s">
        <v>282</v>
      </c>
      <c r="F300" s="268" t="s">
        <v>335</v>
      </c>
      <c r="G300" s="268" t="s">
        <v>267</v>
      </c>
      <c r="H300" s="39">
        <v>3</v>
      </c>
      <c r="I300" s="225">
        <v>3</v>
      </c>
    </row>
    <row r="302" spans="3:10" ht="15" thickBot="1" x14ac:dyDescent="0.35">
      <c r="C302" s="144"/>
      <c r="D302" s="183"/>
      <c r="E302" s="248" t="s">
        <v>495</v>
      </c>
      <c r="F302" s="47"/>
      <c r="G302" s="47"/>
      <c r="H302" s="207"/>
      <c r="I302" s="1"/>
    </row>
    <row r="303" spans="3:10" x14ac:dyDescent="0.3">
      <c r="C303" s="596">
        <v>47</v>
      </c>
      <c r="D303" s="273" t="s">
        <v>139</v>
      </c>
      <c r="E303" s="274" t="s">
        <v>236</v>
      </c>
      <c r="F303" s="159" t="s">
        <v>340</v>
      </c>
      <c r="G303" s="159" t="s">
        <v>247</v>
      </c>
      <c r="H303" s="275">
        <v>1</v>
      </c>
      <c r="I303" s="225">
        <v>1</v>
      </c>
      <c r="J303" t="s">
        <v>365</v>
      </c>
    </row>
    <row r="304" spans="3:10" x14ac:dyDescent="0.3">
      <c r="C304" s="597"/>
      <c r="D304" s="276" t="s">
        <v>140</v>
      </c>
      <c r="E304" s="142" t="s">
        <v>189</v>
      </c>
      <c r="F304" s="153" t="s">
        <v>340</v>
      </c>
      <c r="G304" s="153" t="s">
        <v>247</v>
      </c>
      <c r="H304" s="156">
        <v>2</v>
      </c>
      <c r="I304" s="225">
        <v>2</v>
      </c>
    </row>
    <row r="305" spans="3:10" x14ac:dyDescent="0.3">
      <c r="C305" s="597"/>
      <c r="D305" s="279" t="s">
        <v>306</v>
      </c>
      <c r="E305" s="146" t="s">
        <v>582</v>
      </c>
      <c r="F305" s="592" t="s">
        <v>340</v>
      </c>
      <c r="G305" s="592" t="s">
        <v>247</v>
      </c>
      <c r="H305" s="156">
        <v>3</v>
      </c>
      <c r="I305" s="225">
        <v>3</v>
      </c>
    </row>
    <row r="306" spans="3:10" ht="15" thickBot="1" x14ac:dyDescent="0.35">
      <c r="C306" s="598"/>
      <c r="D306" s="277" t="s">
        <v>305</v>
      </c>
      <c r="E306" s="278" t="s">
        <v>574</v>
      </c>
      <c r="F306" s="266" t="s">
        <v>340</v>
      </c>
      <c r="G306" s="266" t="s">
        <v>247</v>
      </c>
      <c r="H306" s="67">
        <v>4</v>
      </c>
      <c r="I306" s="225">
        <v>4</v>
      </c>
    </row>
    <row r="307" spans="3:10" x14ac:dyDescent="0.3">
      <c r="C307" s="342"/>
      <c r="D307" s="343"/>
      <c r="E307" s="251"/>
      <c r="F307" s="249"/>
      <c r="G307" s="249"/>
      <c r="H307" s="207"/>
      <c r="I307" s="225"/>
    </row>
    <row r="308" spans="3:10" ht="15" thickBot="1" x14ac:dyDescent="0.35">
      <c r="C308" s="182"/>
      <c r="D308" s="183"/>
      <c r="E308" s="251" t="s">
        <v>487</v>
      </c>
      <c r="F308" s="249"/>
      <c r="G308" s="249"/>
      <c r="H308" s="207"/>
      <c r="I308" s="225"/>
    </row>
    <row r="309" spans="3:10" x14ac:dyDescent="0.3">
      <c r="C309" s="596">
        <v>50</v>
      </c>
      <c r="D309" s="258" t="s">
        <v>327</v>
      </c>
      <c r="E309" s="259" t="s">
        <v>342</v>
      </c>
      <c r="F309" s="260" t="s">
        <v>343</v>
      </c>
      <c r="G309" s="159" t="s">
        <v>247</v>
      </c>
      <c r="H309" s="261">
        <v>1</v>
      </c>
      <c r="I309" s="225">
        <v>1</v>
      </c>
      <c r="J309" t="s">
        <v>365</v>
      </c>
    </row>
    <row r="310" spans="3:10" x14ac:dyDescent="0.3">
      <c r="C310" s="597"/>
      <c r="D310" s="262" t="s">
        <v>344</v>
      </c>
      <c r="E310" s="248" t="s">
        <v>328</v>
      </c>
      <c r="F310" s="249" t="s">
        <v>343</v>
      </c>
      <c r="G310" s="153" t="s">
        <v>247</v>
      </c>
      <c r="H310" s="207">
        <v>2</v>
      </c>
      <c r="I310" s="225">
        <v>2</v>
      </c>
    </row>
    <row r="311" spans="3:10" x14ac:dyDescent="0.3">
      <c r="C311" s="597"/>
      <c r="D311" s="262" t="s">
        <v>239</v>
      </c>
      <c r="E311" s="248" t="s">
        <v>348</v>
      </c>
      <c r="F311" s="249" t="s">
        <v>343</v>
      </c>
      <c r="G311" s="153" t="s">
        <v>247</v>
      </c>
      <c r="H311" s="207">
        <v>3</v>
      </c>
      <c r="I311" s="225">
        <v>3</v>
      </c>
    </row>
    <row r="312" spans="3:10" ht="15" thickBot="1" x14ac:dyDescent="0.35">
      <c r="C312" s="598"/>
      <c r="D312" s="270" t="s">
        <v>306</v>
      </c>
      <c r="E312" s="271" t="s">
        <v>341</v>
      </c>
      <c r="F312" s="272" t="s">
        <v>343</v>
      </c>
      <c r="G312" s="266" t="s">
        <v>247</v>
      </c>
      <c r="H312" s="39">
        <v>4</v>
      </c>
      <c r="I312" s="225">
        <v>4</v>
      </c>
    </row>
    <row r="313" spans="3:10" x14ac:dyDescent="0.3">
      <c r="C313" s="342"/>
      <c r="D313" s="343"/>
      <c r="E313" s="248"/>
      <c r="F313" s="249"/>
      <c r="G313" s="249"/>
      <c r="H313" s="207"/>
      <c r="I313" s="225"/>
    </row>
    <row r="314" spans="3:10" ht="15" thickBot="1" x14ac:dyDescent="0.35">
      <c r="C314" s="182"/>
      <c r="D314" s="183"/>
      <c r="E314" s="248" t="s">
        <v>488</v>
      </c>
      <c r="F314" s="249"/>
      <c r="G314" s="249"/>
      <c r="H314" s="207"/>
      <c r="I314" s="225"/>
    </row>
    <row r="315" spans="3:10" x14ac:dyDescent="0.3">
      <c r="C315" s="596">
        <v>55</v>
      </c>
      <c r="D315" s="258" t="s">
        <v>252</v>
      </c>
      <c r="E315" s="259" t="s">
        <v>360</v>
      </c>
      <c r="F315" s="260" t="s">
        <v>345</v>
      </c>
      <c r="G315" s="159" t="s">
        <v>247</v>
      </c>
      <c r="H315" s="261">
        <v>1</v>
      </c>
      <c r="I315" s="225">
        <v>1</v>
      </c>
      <c r="J315" t="s">
        <v>365</v>
      </c>
    </row>
    <row r="316" spans="3:10" x14ac:dyDescent="0.3">
      <c r="C316" s="597"/>
      <c r="D316" s="262" t="s">
        <v>346</v>
      </c>
      <c r="E316" s="248" t="s">
        <v>339</v>
      </c>
      <c r="F316" s="249" t="s">
        <v>345</v>
      </c>
      <c r="G316" s="153" t="s">
        <v>247</v>
      </c>
      <c r="H316" s="207">
        <v>2</v>
      </c>
      <c r="I316" s="225">
        <v>2</v>
      </c>
    </row>
    <row r="317" spans="3:10" ht="15" thickBot="1" x14ac:dyDescent="0.35">
      <c r="C317" s="598"/>
      <c r="D317" s="270" t="s">
        <v>358</v>
      </c>
      <c r="E317" s="271" t="s">
        <v>406</v>
      </c>
      <c r="F317" s="272" t="s">
        <v>345</v>
      </c>
      <c r="G317" s="266" t="s">
        <v>247</v>
      </c>
      <c r="H317" s="39">
        <v>3</v>
      </c>
      <c r="I317" s="225">
        <v>3</v>
      </c>
    </row>
    <row r="318" spans="3:10" x14ac:dyDescent="0.3">
      <c r="C318" s="342"/>
      <c r="D318" s="343"/>
      <c r="E318" s="248"/>
      <c r="F318" s="249"/>
      <c r="G318" s="249"/>
      <c r="H318" s="207"/>
      <c r="I318" s="225"/>
    </row>
    <row r="319" spans="3:10" ht="15" thickBot="1" x14ac:dyDescent="0.35">
      <c r="C319" s="182"/>
      <c r="D319" s="183"/>
      <c r="E319" s="248" t="s">
        <v>489</v>
      </c>
      <c r="F319" s="249"/>
      <c r="G319" s="249"/>
      <c r="H319" s="207"/>
      <c r="I319" s="225"/>
    </row>
    <row r="320" spans="3:10" x14ac:dyDescent="0.3">
      <c r="C320" s="596">
        <v>60</v>
      </c>
      <c r="D320" s="258" t="s">
        <v>221</v>
      </c>
      <c r="E320" s="259" t="s">
        <v>220</v>
      </c>
      <c r="F320" s="210" t="s">
        <v>359</v>
      </c>
      <c r="G320" s="159" t="s">
        <v>247</v>
      </c>
      <c r="H320" s="261">
        <v>1</v>
      </c>
      <c r="I320" s="225">
        <v>1</v>
      </c>
      <c r="J320" t="s">
        <v>365</v>
      </c>
    </row>
    <row r="321" spans="3:10" x14ac:dyDescent="0.3">
      <c r="C321" s="597"/>
      <c r="D321" s="262" t="s">
        <v>250</v>
      </c>
      <c r="E321" s="248" t="s">
        <v>296</v>
      </c>
      <c r="F321" s="249" t="s">
        <v>359</v>
      </c>
      <c r="G321" s="153" t="s">
        <v>247</v>
      </c>
      <c r="H321" s="207">
        <v>2</v>
      </c>
      <c r="I321" s="225">
        <v>2</v>
      </c>
    </row>
    <row r="322" spans="3:10" ht="15" thickBot="1" x14ac:dyDescent="0.35">
      <c r="C322" s="597"/>
      <c r="D322" s="262" t="s">
        <v>241</v>
      </c>
      <c r="E322" s="248" t="s">
        <v>349</v>
      </c>
      <c r="F322" s="249" t="s">
        <v>350</v>
      </c>
      <c r="G322" s="153" t="s">
        <v>247</v>
      </c>
      <c r="H322" s="207">
        <v>3</v>
      </c>
      <c r="I322" s="225">
        <v>3</v>
      </c>
    </row>
    <row r="323" spans="3:10" ht="15" thickBot="1" x14ac:dyDescent="0.35">
      <c r="C323" s="598"/>
      <c r="D323" s="263" t="s">
        <v>190</v>
      </c>
      <c r="E323" s="267" t="s">
        <v>219</v>
      </c>
      <c r="F323" s="268" t="s">
        <v>359</v>
      </c>
      <c r="G323" s="268" t="s">
        <v>267</v>
      </c>
      <c r="H323" s="269">
        <v>4</v>
      </c>
      <c r="I323" s="225">
        <v>4</v>
      </c>
    </row>
    <row r="324" spans="3:10" x14ac:dyDescent="0.3">
      <c r="C324" s="342"/>
      <c r="D324" s="343"/>
      <c r="E324" s="546"/>
      <c r="F324" s="47"/>
      <c r="G324" s="47"/>
      <c r="H324" s="207"/>
      <c r="I324" s="225"/>
    </row>
    <row r="325" spans="3:10" ht="15" thickBot="1" x14ac:dyDescent="0.35">
      <c r="C325" s="182"/>
      <c r="D325" s="183"/>
      <c r="E325" s="248" t="s">
        <v>496</v>
      </c>
      <c r="F325" s="249"/>
      <c r="G325" s="249"/>
      <c r="H325" s="207"/>
      <c r="I325" s="225"/>
    </row>
    <row r="326" spans="3:10" x14ac:dyDescent="0.3">
      <c r="C326" s="596">
        <v>52</v>
      </c>
      <c r="D326" s="258" t="s">
        <v>245</v>
      </c>
      <c r="E326" s="259" t="s">
        <v>351</v>
      </c>
      <c r="F326" s="260" t="s">
        <v>352</v>
      </c>
      <c r="G326" s="159" t="s">
        <v>247</v>
      </c>
      <c r="H326" s="261">
        <v>1</v>
      </c>
      <c r="I326" s="225">
        <v>1</v>
      </c>
      <c r="J326" t="s">
        <v>365</v>
      </c>
    </row>
    <row r="327" spans="3:10" ht="15" thickBot="1" x14ac:dyDescent="0.35">
      <c r="C327" s="597"/>
      <c r="D327" s="262" t="s">
        <v>246</v>
      </c>
      <c r="E327" s="248" t="s">
        <v>357</v>
      </c>
      <c r="F327" s="249" t="s">
        <v>353</v>
      </c>
      <c r="G327" s="153" t="s">
        <v>247</v>
      </c>
      <c r="H327" s="207">
        <v>2</v>
      </c>
      <c r="I327" s="225">
        <v>2</v>
      </c>
    </row>
    <row r="328" spans="3:10" ht="15" thickBot="1" x14ac:dyDescent="0.35">
      <c r="C328" s="598"/>
      <c r="D328" s="263" t="s">
        <v>354</v>
      </c>
      <c r="E328" s="264" t="s">
        <v>355</v>
      </c>
      <c r="F328" s="265" t="s">
        <v>356</v>
      </c>
      <c r="G328" s="266" t="s">
        <v>247</v>
      </c>
      <c r="H328" s="39">
        <v>3</v>
      </c>
      <c r="I328" s="225">
        <v>3</v>
      </c>
    </row>
    <row r="329" spans="3:10" x14ac:dyDescent="0.3">
      <c r="C329" s="182"/>
      <c r="D329" s="183"/>
      <c r="E329" s="248"/>
      <c r="F329" s="249"/>
      <c r="G329" s="47"/>
      <c r="H329" s="207"/>
      <c r="I329" s="1"/>
    </row>
    <row r="330" spans="3:10" ht="15" thickBot="1" x14ac:dyDescent="0.35">
      <c r="C330" s="35"/>
      <c r="D330" s="36"/>
      <c r="E330" s="37"/>
      <c r="F330" s="38"/>
      <c r="G330" s="38"/>
      <c r="H330" s="39"/>
      <c r="I330" s="1"/>
    </row>
  </sheetData>
  <sortState xmlns:xlrd2="http://schemas.microsoft.com/office/spreadsheetml/2017/richdata2" ref="D309:H312">
    <sortCondition ref="H309:H312"/>
  </sortState>
  <mergeCells count="61">
    <mergeCell ref="C267:C270"/>
    <mergeCell ref="C275:C278"/>
    <mergeCell ref="C282:C285"/>
    <mergeCell ref="C290:C293"/>
    <mergeCell ref="C227:C229"/>
    <mergeCell ref="C233:C235"/>
    <mergeCell ref="C264:H264"/>
    <mergeCell ref="C246:C249"/>
    <mergeCell ref="C253:C256"/>
    <mergeCell ref="C260:C262"/>
    <mergeCell ref="C241:C242"/>
    <mergeCell ref="C196:C198"/>
    <mergeCell ref="C202:C204"/>
    <mergeCell ref="C208:C209"/>
    <mergeCell ref="C214:C217"/>
    <mergeCell ref="C221:C223"/>
    <mergeCell ref="C163:C165"/>
    <mergeCell ref="C169:C172"/>
    <mergeCell ref="C176:C179"/>
    <mergeCell ref="C183:C186"/>
    <mergeCell ref="C190:C192"/>
    <mergeCell ref="C131:C134"/>
    <mergeCell ref="C138:C140"/>
    <mergeCell ref="C144:C146"/>
    <mergeCell ref="C150:C152"/>
    <mergeCell ref="C156:C159"/>
    <mergeCell ref="C83:C86"/>
    <mergeCell ref="C97:C100"/>
    <mergeCell ref="C104:C107"/>
    <mergeCell ref="D109:I109"/>
    <mergeCell ref="C127:H127"/>
    <mergeCell ref="C111:C113"/>
    <mergeCell ref="C117:C119"/>
    <mergeCell ref="C123:C125"/>
    <mergeCell ref="C49:C51"/>
    <mergeCell ref="C55:C58"/>
    <mergeCell ref="C62:C65"/>
    <mergeCell ref="C69:C72"/>
    <mergeCell ref="C76:C79"/>
    <mergeCell ref="C326:C328"/>
    <mergeCell ref="C298:C300"/>
    <mergeCell ref="C303:C306"/>
    <mergeCell ref="C309:C312"/>
    <mergeCell ref="C315:C317"/>
    <mergeCell ref="C320:C323"/>
    <mergeCell ref="N28:N30"/>
    <mergeCell ref="M102:M104"/>
    <mergeCell ref="C5:H5"/>
    <mergeCell ref="C6:H6"/>
    <mergeCell ref="C7:H7"/>
    <mergeCell ref="D12:E12"/>
    <mergeCell ref="D18:E18"/>
    <mergeCell ref="D24:E24"/>
    <mergeCell ref="C25:H25"/>
    <mergeCell ref="C9:C11"/>
    <mergeCell ref="C15:C17"/>
    <mergeCell ref="C21:C23"/>
    <mergeCell ref="C90:C93"/>
    <mergeCell ref="C29:C32"/>
    <mergeCell ref="C36:C39"/>
    <mergeCell ref="C43:C45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43A7B-5AF8-490A-A140-0DDE7A6DACBA}">
  <dimension ref="C5:I242"/>
  <sheetViews>
    <sheetView workbookViewId="0">
      <selection activeCell="C5" sqref="C5:I242"/>
    </sheetView>
  </sheetViews>
  <sheetFormatPr baseColWidth="10" defaultRowHeight="14.4" x14ac:dyDescent="0.3"/>
  <cols>
    <col min="3" max="3" width="6.6640625" customWidth="1"/>
    <col min="4" max="4" width="12.109375" customWidth="1"/>
    <col min="5" max="5" width="43.33203125" customWidth="1"/>
    <col min="6" max="6" width="11.21875" bestFit="1" customWidth="1"/>
    <col min="7" max="7" width="9.77734375" bestFit="1" customWidth="1"/>
    <col min="9" max="9" width="5.77734375" bestFit="1" customWidth="1"/>
  </cols>
  <sheetData>
    <row r="5" spans="3:9" x14ac:dyDescent="0.3">
      <c r="C5" s="594" t="s">
        <v>148</v>
      </c>
      <c r="D5" s="594"/>
      <c r="E5" s="594"/>
      <c r="F5" s="594"/>
      <c r="G5" s="594"/>
      <c r="H5" s="594"/>
    </row>
    <row r="6" spans="3:9" x14ac:dyDescent="0.3">
      <c r="C6" s="594" t="s">
        <v>546</v>
      </c>
      <c r="D6" s="594"/>
      <c r="E6" s="594"/>
      <c r="F6" s="594"/>
      <c r="G6" s="594"/>
      <c r="H6" s="594"/>
    </row>
    <row r="7" spans="3:9" ht="15" thickBot="1" x14ac:dyDescent="0.35">
      <c r="C7" s="595" t="s">
        <v>544</v>
      </c>
      <c r="D7" s="595"/>
      <c r="E7" s="595"/>
      <c r="F7" s="595"/>
      <c r="G7" s="595"/>
      <c r="H7" s="595"/>
      <c r="I7" t="s">
        <v>545</v>
      </c>
    </row>
    <row r="8" spans="3:9" ht="15" thickBot="1" x14ac:dyDescent="0.35">
      <c r="C8" s="42" t="s">
        <v>6</v>
      </c>
      <c r="D8" s="43" t="s">
        <v>7</v>
      </c>
      <c r="E8" s="366" t="s">
        <v>547</v>
      </c>
      <c r="F8" s="45" t="s">
        <v>10</v>
      </c>
      <c r="G8" s="45" t="s">
        <v>513</v>
      </c>
      <c r="H8" s="46" t="s">
        <v>514</v>
      </c>
      <c r="I8" s="585">
        <v>0.33333333333333331</v>
      </c>
    </row>
    <row r="9" spans="3:9" ht="15" thickBot="1" x14ac:dyDescent="0.35">
      <c r="C9" s="596">
        <v>1</v>
      </c>
      <c r="D9" s="330" t="s">
        <v>302</v>
      </c>
      <c r="E9" s="332" t="s">
        <v>573</v>
      </c>
      <c r="F9" s="210">
        <v>1</v>
      </c>
      <c r="G9" s="210"/>
      <c r="H9" s="261"/>
    </row>
    <row r="10" spans="3:9" ht="15" thickBot="1" x14ac:dyDescent="0.35">
      <c r="C10" s="597"/>
      <c r="D10" s="330" t="s">
        <v>252</v>
      </c>
      <c r="E10" s="332" t="s">
        <v>296</v>
      </c>
      <c r="F10" s="210">
        <v>2</v>
      </c>
      <c r="G10" s="210"/>
      <c r="H10" s="261"/>
    </row>
    <row r="11" spans="3:9" ht="15" thickBot="1" x14ac:dyDescent="0.35">
      <c r="C11" s="598"/>
      <c r="D11" s="213" t="s">
        <v>298</v>
      </c>
      <c r="E11" s="216" t="s">
        <v>299</v>
      </c>
      <c r="F11" s="210">
        <v>3</v>
      </c>
      <c r="G11" s="210"/>
      <c r="H11" s="261"/>
    </row>
    <row r="12" spans="3:9" ht="15" thickBot="1" x14ac:dyDescent="0.35">
      <c r="C12" s="328"/>
      <c r="D12" s="599" t="s">
        <v>429</v>
      </c>
      <c r="E12" s="600"/>
      <c r="F12" s="210"/>
      <c r="G12" s="210"/>
      <c r="H12" s="261"/>
    </row>
    <row r="13" spans="3:9" ht="15" thickBot="1" x14ac:dyDescent="0.35">
      <c r="C13" s="328"/>
      <c r="D13" s="360"/>
      <c r="E13" s="361" t="s">
        <v>548</v>
      </c>
      <c r="F13" s="45" t="s">
        <v>10</v>
      </c>
      <c r="G13" s="45" t="s">
        <v>513</v>
      </c>
      <c r="H13" s="46" t="s">
        <v>514</v>
      </c>
      <c r="I13" s="585">
        <v>0.33680555555555558</v>
      </c>
    </row>
    <row r="14" spans="3:9" ht="15" thickBot="1" x14ac:dyDescent="0.35">
      <c r="C14" s="596">
        <v>2</v>
      </c>
      <c r="D14" s="213" t="s">
        <v>305</v>
      </c>
      <c r="E14" s="216" t="s">
        <v>308</v>
      </c>
      <c r="F14" s="210">
        <v>1</v>
      </c>
      <c r="G14" s="210"/>
      <c r="H14" s="261"/>
    </row>
    <row r="15" spans="3:9" ht="15" thickBot="1" x14ac:dyDescent="0.35">
      <c r="C15" s="597"/>
      <c r="D15" s="213" t="s">
        <v>306</v>
      </c>
      <c r="E15" s="216" t="s">
        <v>307</v>
      </c>
      <c r="F15" s="210">
        <v>2</v>
      </c>
      <c r="G15" s="210"/>
      <c r="H15" s="261"/>
    </row>
    <row r="16" spans="3:9" ht="15" thickBot="1" x14ac:dyDescent="0.35">
      <c r="C16" s="598"/>
      <c r="D16" s="331" t="s">
        <v>289</v>
      </c>
      <c r="E16" s="333" t="s">
        <v>294</v>
      </c>
      <c r="F16" s="210">
        <v>3</v>
      </c>
      <c r="G16" s="210"/>
      <c r="H16" s="261"/>
    </row>
    <row r="17" spans="3:9" ht="15" thickBot="1" x14ac:dyDescent="0.35">
      <c r="C17" s="328"/>
      <c r="D17" s="601" t="s">
        <v>430</v>
      </c>
      <c r="E17" s="602"/>
      <c r="F17" s="210"/>
      <c r="G17" s="210"/>
      <c r="H17" s="261"/>
    </row>
    <row r="18" spans="3:9" ht="15" thickBot="1" x14ac:dyDescent="0.35">
      <c r="C18" s="328"/>
      <c r="D18" s="364"/>
      <c r="E18" s="365" t="s">
        <v>549</v>
      </c>
      <c r="F18" s="45" t="s">
        <v>10</v>
      </c>
      <c r="G18" s="45" t="s">
        <v>513</v>
      </c>
      <c r="H18" s="46" t="s">
        <v>514</v>
      </c>
      <c r="I18" s="585">
        <v>0.34027777777777779</v>
      </c>
    </row>
    <row r="19" spans="3:9" ht="15" thickBot="1" x14ac:dyDescent="0.35">
      <c r="C19" s="596">
        <v>3</v>
      </c>
      <c r="D19" s="213" t="s">
        <v>303</v>
      </c>
      <c r="E19" s="216" t="s">
        <v>301</v>
      </c>
      <c r="F19" s="210">
        <v>1</v>
      </c>
      <c r="G19" s="210"/>
      <c r="H19" s="261"/>
    </row>
    <row r="20" spans="3:9" ht="15" thickBot="1" x14ac:dyDescent="0.35">
      <c r="C20" s="597"/>
      <c r="D20" s="213" t="s">
        <v>250</v>
      </c>
      <c r="E20" s="216" t="s">
        <v>295</v>
      </c>
      <c r="F20" s="210">
        <v>2</v>
      </c>
      <c r="G20" s="210"/>
      <c r="H20" s="261"/>
    </row>
    <row r="21" spans="3:9" ht="15" thickBot="1" x14ac:dyDescent="0.35">
      <c r="C21" s="598"/>
      <c r="D21" s="331" t="s">
        <v>288</v>
      </c>
      <c r="E21" s="333" t="s">
        <v>293</v>
      </c>
      <c r="F21" s="210">
        <v>3</v>
      </c>
      <c r="G21" s="210"/>
      <c r="H21" s="261"/>
    </row>
    <row r="22" spans="3:9" ht="15" thickBot="1" x14ac:dyDescent="0.35">
      <c r="C22" s="208"/>
      <c r="D22" s="603" t="s">
        <v>431</v>
      </c>
      <c r="E22" s="604"/>
      <c r="F22" s="210"/>
      <c r="G22" s="210"/>
      <c r="H22" s="261"/>
    </row>
    <row r="23" spans="3:9" ht="15" thickBot="1" x14ac:dyDescent="0.35">
      <c r="C23" s="605" t="s">
        <v>434</v>
      </c>
      <c r="D23" s="603"/>
      <c r="E23" s="603"/>
      <c r="F23" s="603"/>
      <c r="G23" s="603"/>
      <c r="H23" s="606"/>
      <c r="I23" s="585"/>
    </row>
    <row r="24" spans="3:9" ht="15" thickBot="1" x14ac:dyDescent="0.35">
      <c r="C24" s="208"/>
      <c r="D24" s="360"/>
      <c r="E24" s="361" t="s">
        <v>550</v>
      </c>
      <c r="F24" s="45" t="s">
        <v>10</v>
      </c>
      <c r="G24" s="45" t="s">
        <v>513</v>
      </c>
      <c r="H24" s="46" t="s">
        <v>514</v>
      </c>
      <c r="I24" s="585">
        <v>0.34375</v>
      </c>
    </row>
    <row r="25" spans="3:9" ht="15" thickBot="1" x14ac:dyDescent="0.35">
      <c r="C25" s="596">
        <v>4</v>
      </c>
      <c r="D25" s="273" t="s">
        <v>241</v>
      </c>
      <c r="E25" s="51" t="s">
        <v>242</v>
      </c>
      <c r="F25" s="52">
        <v>1</v>
      </c>
      <c r="G25" s="52"/>
      <c r="H25" s="54"/>
    </row>
    <row r="26" spans="3:9" ht="15" thickBot="1" x14ac:dyDescent="0.35">
      <c r="C26" s="597"/>
      <c r="D26" s="308" t="s">
        <v>250</v>
      </c>
      <c r="E26" s="127" t="s">
        <v>251</v>
      </c>
      <c r="F26" s="52">
        <v>2</v>
      </c>
      <c r="G26" s="52"/>
      <c r="H26" s="181"/>
    </row>
    <row r="27" spans="3:9" ht="15" thickBot="1" x14ac:dyDescent="0.35">
      <c r="C27" s="597"/>
      <c r="D27" s="308" t="s">
        <v>139</v>
      </c>
      <c r="E27" s="127" t="s">
        <v>191</v>
      </c>
      <c r="F27" s="52">
        <v>3</v>
      </c>
      <c r="G27" s="52"/>
      <c r="H27" s="181"/>
    </row>
    <row r="28" spans="3:9" ht="15" thickBot="1" x14ac:dyDescent="0.35">
      <c r="C28" s="598"/>
      <c r="D28" s="308" t="s">
        <v>140</v>
      </c>
      <c r="E28" s="199" t="s">
        <v>193</v>
      </c>
      <c r="F28" s="52">
        <v>4</v>
      </c>
      <c r="G28" s="52"/>
      <c r="H28" s="181"/>
    </row>
    <row r="29" spans="3:9" ht="15" thickBot="1" x14ac:dyDescent="0.35">
      <c r="C29" s="328"/>
      <c r="D29" s="348" t="s">
        <v>433</v>
      </c>
      <c r="E29" s="349"/>
      <c r="F29" s="52"/>
      <c r="G29" s="52"/>
      <c r="H29" s="181"/>
      <c r="I29" s="585"/>
    </row>
    <row r="30" spans="3:9" ht="15" thickBot="1" x14ac:dyDescent="0.35">
      <c r="C30" s="355"/>
      <c r="D30" s="368"/>
      <c r="E30" s="369" t="s">
        <v>551</v>
      </c>
      <c r="F30" s="45" t="s">
        <v>10</v>
      </c>
      <c r="G30" s="45" t="s">
        <v>513</v>
      </c>
      <c r="H30" s="46" t="s">
        <v>514</v>
      </c>
      <c r="I30" s="585">
        <v>0.34722222222222221</v>
      </c>
    </row>
    <row r="31" spans="3:9" ht="15" thickBot="1" x14ac:dyDescent="0.35">
      <c r="C31" s="596">
        <v>5</v>
      </c>
      <c r="D31" s="308" t="s">
        <v>246</v>
      </c>
      <c r="E31" s="127" t="s">
        <v>244</v>
      </c>
      <c r="F31" s="179">
        <v>1</v>
      </c>
      <c r="G31" s="179"/>
      <c r="H31" s="181"/>
    </row>
    <row r="32" spans="3:9" ht="15" thickBot="1" x14ac:dyDescent="0.35">
      <c r="C32" s="597"/>
      <c r="D32" s="308" t="s">
        <v>245</v>
      </c>
      <c r="E32" s="127" t="s">
        <v>243</v>
      </c>
      <c r="F32" s="52">
        <v>2</v>
      </c>
      <c r="G32" s="52"/>
      <c r="H32" s="181"/>
    </row>
    <row r="33" spans="3:9" ht="15" thickBot="1" x14ac:dyDescent="0.35">
      <c r="C33" s="597"/>
      <c r="D33" s="304" t="s">
        <v>239</v>
      </c>
      <c r="E33" s="313" t="s">
        <v>240</v>
      </c>
      <c r="F33" s="52">
        <v>3</v>
      </c>
      <c r="G33" s="52"/>
      <c r="H33" s="318"/>
    </row>
    <row r="34" spans="3:9" ht="15" thickBot="1" x14ac:dyDescent="0.35">
      <c r="C34" s="598"/>
      <c r="D34" s="302" t="s">
        <v>252</v>
      </c>
      <c r="E34" s="325" t="s">
        <v>253</v>
      </c>
      <c r="F34" s="315">
        <v>4</v>
      </c>
      <c r="G34" s="324"/>
      <c r="H34" s="303"/>
    </row>
    <row r="35" spans="3:9" ht="15" thickBot="1" x14ac:dyDescent="0.35">
      <c r="C35" s="334"/>
      <c r="D35" s="348" t="s">
        <v>433</v>
      </c>
      <c r="E35" s="350"/>
      <c r="F35" s="309"/>
      <c r="G35" s="309"/>
      <c r="H35" s="39"/>
    </row>
    <row r="36" spans="3:9" ht="15" thickBot="1" x14ac:dyDescent="0.35">
      <c r="C36" s="35"/>
      <c r="D36" s="372"/>
      <c r="E36" s="373" t="s">
        <v>578</v>
      </c>
      <c r="F36" s="45" t="s">
        <v>10</v>
      </c>
      <c r="G36" s="45" t="s">
        <v>513</v>
      </c>
      <c r="H36" s="46" t="s">
        <v>514</v>
      </c>
      <c r="I36" s="585">
        <v>0.35069444444444442</v>
      </c>
    </row>
    <row r="37" spans="3:9" ht="15" thickBot="1" x14ac:dyDescent="0.35">
      <c r="C37" s="596">
        <v>6</v>
      </c>
      <c r="D37" s="273" t="s">
        <v>239</v>
      </c>
      <c r="E37" s="51" t="s">
        <v>248</v>
      </c>
      <c r="F37" s="52">
        <v>1</v>
      </c>
      <c r="G37" s="52"/>
      <c r="H37" s="54"/>
    </row>
    <row r="38" spans="3:9" ht="15" thickBot="1" x14ac:dyDescent="0.35">
      <c r="C38" s="597"/>
      <c r="D38" s="304" t="s">
        <v>141</v>
      </c>
      <c r="E38" s="313" t="s">
        <v>198</v>
      </c>
      <c r="F38" s="52">
        <v>2</v>
      </c>
      <c r="G38" s="52"/>
      <c r="H38" s="318"/>
    </row>
    <row r="39" spans="3:9" ht="15" thickBot="1" x14ac:dyDescent="0.35">
      <c r="C39" s="598"/>
      <c r="D39" s="304" t="s">
        <v>140</v>
      </c>
      <c r="E39" s="313" t="s">
        <v>197</v>
      </c>
      <c r="F39" s="52">
        <v>3</v>
      </c>
      <c r="G39" s="52"/>
      <c r="H39" s="318"/>
    </row>
    <row r="40" spans="3:9" ht="15" thickBot="1" x14ac:dyDescent="0.35">
      <c r="C40" s="328"/>
      <c r="D40" s="340" t="s">
        <v>497</v>
      </c>
      <c r="E40" s="341"/>
      <c r="F40" s="52"/>
      <c r="G40" s="52"/>
      <c r="H40" s="339"/>
    </row>
    <row r="41" spans="3:9" ht="15" thickBot="1" x14ac:dyDescent="0.35">
      <c r="C41" s="355"/>
      <c r="D41" s="368"/>
      <c r="E41" s="376" t="s">
        <v>552</v>
      </c>
      <c r="F41" s="45" t="s">
        <v>10</v>
      </c>
      <c r="G41" s="45" t="s">
        <v>513</v>
      </c>
      <c r="H41" s="46" t="s">
        <v>514</v>
      </c>
      <c r="I41" s="585">
        <v>0.35416666666666669</v>
      </c>
    </row>
    <row r="42" spans="3:9" ht="15" thickBot="1" x14ac:dyDescent="0.35">
      <c r="C42" s="596">
        <v>7</v>
      </c>
      <c r="D42" s="308" t="s">
        <v>241</v>
      </c>
      <c r="E42" s="359" t="s">
        <v>249</v>
      </c>
      <c r="F42" s="179">
        <v>1</v>
      </c>
      <c r="G42" s="179"/>
      <c r="H42" s="81"/>
    </row>
    <row r="43" spans="3:9" ht="15" thickBot="1" x14ac:dyDescent="0.35">
      <c r="C43" s="597"/>
      <c r="D43" s="304" t="s">
        <v>139</v>
      </c>
      <c r="E43" s="313" t="s">
        <v>195</v>
      </c>
      <c r="F43" s="52">
        <v>2</v>
      </c>
      <c r="G43" s="52"/>
      <c r="H43" s="318"/>
    </row>
    <row r="44" spans="3:9" ht="15" thickBot="1" x14ac:dyDescent="0.35">
      <c r="C44" s="598"/>
      <c r="D44" s="302" t="s">
        <v>142</v>
      </c>
      <c r="E44" s="336" t="s">
        <v>199</v>
      </c>
      <c r="F44" s="324">
        <v>3</v>
      </c>
      <c r="G44" s="324"/>
      <c r="H44" s="327"/>
    </row>
    <row r="45" spans="3:9" ht="15" thickBot="1" x14ac:dyDescent="0.35">
      <c r="C45" s="351"/>
      <c r="D45" s="352" t="s">
        <v>436</v>
      </c>
      <c r="E45" s="353"/>
      <c r="F45" s="310"/>
      <c r="G45" s="310"/>
      <c r="H45" s="344"/>
    </row>
    <row r="46" spans="3:9" ht="15" thickBot="1" x14ac:dyDescent="0.35">
      <c r="C46" s="182"/>
      <c r="D46" s="385"/>
      <c r="E46" s="386" t="s">
        <v>553</v>
      </c>
      <c r="F46" s="45" t="s">
        <v>10</v>
      </c>
      <c r="G46" s="45" t="s">
        <v>513</v>
      </c>
      <c r="H46" s="46" t="s">
        <v>514</v>
      </c>
      <c r="I46" s="585">
        <v>0.3576388888888889</v>
      </c>
    </row>
    <row r="47" spans="3:9" ht="15" thickBot="1" x14ac:dyDescent="0.35">
      <c r="C47" s="596">
        <v>8</v>
      </c>
      <c r="D47" s="273" t="s">
        <v>213</v>
      </c>
      <c r="E47" s="51" t="s">
        <v>202</v>
      </c>
      <c r="F47" s="52">
        <v>1</v>
      </c>
      <c r="G47" s="87"/>
      <c r="H47" s="54"/>
    </row>
    <row r="48" spans="3:9" ht="15" thickBot="1" x14ac:dyDescent="0.35">
      <c r="C48" s="597"/>
      <c r="D48" s="304" t="s">
        <v>216</v>
      </c>
      <c r="E48" s="313" t="s">
        <v>206</v>
      </c>
      <c r="F48" s="52">
        <v>2</v>
      </c>
      <c r="G48" s="87"/>
      <c r="H48" s="76"/>
    </row>
    <row r="49" spans="3:9" ht="15" thickBot="1" x14ac:dyDescent="0.35">
      <c r="C49" s="597"/>
      <c r="D49" s="319" t="s">
        <v>218</v>
      </c>
      <c r="E49" s="320" t="s">
        <v>225</v>
      </c>
      <c r="F49" s="52">
        <v>3</v>
      </c>
      <c r="G49" s="87"/>
      <c r="H49" s="306"/>
    </row>
    <row r="50" spans="3:9" ht="15" thickBot="1" x14ac:dyDescent="0.35">
      <c r="C50" s="598"/>
      <c r="D50" s="304" t="s">
        <v>250</v>
      </c>
      <c r="E50" s="322" t="s">
        <v>254</v>
      </c>
      <c r="F50" s="52">
        <v>4</v>
      </c>
      <c r="G50" s="87"/>
      <c r="H50" s="85"/>
    </row>
    <row r="51" spans="3:9" ht="15" thickBot="1" x14ac:dyDescent="0.35">
      <c r="C51" s="328"/>
      <c r="D51" s="401"/>
      <c r="E51" s="402" t="s">
        <v>418</v>
      </c>
      <c r="F51" s="52"/>
      <c r="G51" s="87"/>
      <c r="H51" s="149"/>
      <c r="I51" s="585"/>
    </row>
    <row r="52" spans="3:9" ht="15" thickBot="1" x14ac:dyDescent="0.35">
      <c r="C52" s="328"/>
      <c r="D52" s="389"/>
      <c r="E52" s="390" t="s">
        <v>554</v>
      </c>
      <c r="F52" s="45" t="s">
        <v>10</v>
      </c>
      <c r="G52" s="45" t="s">
        <v>513</v>
      </c>
      <c r="H52" s="46" t="s">
        <v>514</v>
      </c>
      <c r="I52" s="585">
        <v>0.3611111111111111</v>
      </c>
    </row>
    <row r="53" spans="3:9" ht="15" thickBot="1" x14ac:dyDescent="0.35">
      <c r="C53" s="596">
        <v>9</v>
      </c>
      <c r="D53" s="304" t="s">
        <v>252</v>
      </c>
      <c r="E53" s="323" t="s">
        <v>255</v>
      </c>
      <c r="F53" s="52">
        <v>1</v>
      </c>
      <c r="G53" s="87"/>
      <c r="H53" s="306"/>
    </row>
    <row r="54" spans="3:9" ht="15" thickBot="1" x14ac:dyDescent="0.35">
      <c r="C54" s="597"/>
      <c r="D54" s="304" t="s">
        <v>217</v>
      </c>
      <c r="E54" s="313" t="s">
        <v>207</v>
      </c>
      <c r="F54" s="52">
        <v>2</v>
      </c>
      <c r="G54" s="87"/>
      <c r="H54" s="76"/>
    </row>
    <row r="55" spans="3:9" ht="15" thickBot="1" x14ac:dyDescent="0.35">
      <c r="C55" s="597"/>
      <c r="D55" s="304" t="s">
        <v>256</v>
      </c>
      <c r="E55" s="316" t="s">
        <v>257</v>
      </c>
      <c r="F55" s="52">
        <v>3</v>
      </c>
      <c r="G55" s="87"/>
      <c r="H55" s="306"/>
    </row>
    <row r="56" spans="3:9" ht="15" thickBot="1" x14ac:dyDescent="0.35">
      <c r="C56" s="598"/>
      <c r="D56" s="304" t="s">
        <v>142</v>
      </c>
      <c r="E56" s="317" t="s">
        <v>173</v>
      </c>
      <c r="F56" s="52">
        <v>4</v>
      </c>
      <c r="G56" s="87"/>
      <c r="H56" s="306"/>
    </row>
    <row r="57" spans="3:9" ht="15" thickBot="1" x14ac:dyDescent="0.35">
      <c r="C57" s="328"/>
      <c r="D57" s="401"/>
      <c r="E57" s="589" t="s">
        <v>419</v>
      </c>
      <c r="F57" s="52"/>
      <c r="G57" s="87"/>
      <c r="H57" s="379"/>
    </row>
    <row r="58" spans="3:9" ht="15" thickBot="1" x14ac:dyDescent="0.35">
      <c r="C58" s="328"/>
      <c r="D58" s="587"/>
      <c r="E58" s="590" t="s">
        <v>555</v>
      </c>
      <c r="F58" s="588" t="s">
        <v>10</v>
      </c>
      <c r="G58" s="45" t="s">
        <v>513</v>
      </c>
      <c r="H58" s="46" t="s">
        <v>514</v>
      </c>
      <c r="I58" s="585">
        <v>0.36458333333333331</v>
      </c>
    </row>
    <row r="59" spans="3:9" ht="15" thickBot="1" x14ac:dyDescent="0.35">
      <c r="C59" s="596">
        <v>10</v>
      </c>
      <c r="D59" s="304" t="s">
        <v>144</v>
      </c>
      <c r="E59" s="553" t="s">
        <v>174</v>
      </c>
      <c r="F59" s="52">
        <v>1</v>
      </c>
      <c r="G59" s="87"/>
      <c r="H59" s="306"/>
    </row>
    <row r="60" spans="3:9" ht="15" thickBot="1" x14ac:dyDescent="0.35">
      <c r="C60" s="597"/>
      <c r="D60" s="304" t="s">
        <v>143</v>
      </c>
      <c r="E60" s="316" t="s">
        <v>153</v>
      </c>
      <c r="F60" s="52">
        <v>2</v>
      </c>
      <c r="G60" s="87"/>
      <c r="H60" s="306"/>
    </row>
    <row r="61" spans="3:9" ht="15" thickBot="1" x14ac:dyDescent="0.35">
      <c r="C61" s="597"/>
      <c r="D61" s="304" t="s">
        <v>264</v>
      </c>
      <c r="E61" s="313" t="s">
        <v>208</v>
      </c>
      <c r="F61" s="52">
        <v>3</v>
      </c>
      <c r="G61" s="87"/>
      <c r="H61" s="318"/>
    </row>
    <row r="62" spans="3:9" ht="15" thickBot="1" x14ac:dyDescent="0.35">
      <c r="C62" s="598"/>
      <c r="D62" s="319" t="s">
        <v>262</v>
      </c>
      <c r="E62" s="321" t="s">
        <v>226</v>
      </c>
      <c r="F62" s="52">
        <v>4</v>
      </c>
      <c r="G62" s="87"/>
      <c r="H62" s="306"/>
    </row>
    <row r="63" spans="3:9" ht="15" thickBot="1" x14ac:dyDescent="0.35">
      <c r="C63" s="328"/>
      <c r="D63" s="404"/>
      <c r="E63" s="405" t="s">
        <v>419</v>
      </c>
      <c r="F63" s="52"/>
      <c r="G63" s="87"/>
      <c r="H63" s="379"/>
    </row>
    <row r="64" spans="3:9" ht="15" thickBot="1" x14ac:dyDescent="0.35">
      <c r="C64" s="328"/>
      <c r="D64" s="396"/>
      <c r="E64" s="397" t="s">
        <v>556</v>
      </c>
      <c r="F64" s="45" t="s">
        <v>10</v>
      </c>
      <c r="G64" s="45" t="s">
        <v>513</v>
      </c>
      <c r="H64" s="46" t="s">
        <v>514</v>
      </c>
      <c r="I64" s="585">
        <v>0.36805555555555558</v>
      </c>
    </row>
    <row r="65" spans="3:9" ht="15" thickBot="1" x14ac:dyDescent="0.35">
      <c r="C65" s="596">
        <v>11</v>
      </c>
      <c r="D65" s="304" t="s">
        <v>147</v>
      </c>
      <c r="E65" s="316" t="s">
        <v>165</v>
      </c>
      <c r="F65" s="52">
        <v>1</v>
      </c>
      <c r="G65" s="87"/>
      <c r="H65" s="306"/>
    </row>
    <row r="66" spans="3:9" ht="15" thickBot="1" x14ac:dyDescent="0.35">
      <c r="C66" s="597"/>
      <c r="D66" s="304" t="s">
        <v>140</v>
      </c>
      <c r="E66" s="307" t="s">
        <v>172</v>
      </c>
      <c r="F66" s="52">
        <v>2</v>
      </c>
      <c r="G66" s="87"/>
      <c r="H66" s="306"/>
    </row>
    <row r="67" spans="3:9" ht="15" thickBot="1" x14ac:dyDescent="0.35">
      <c r="C67" s="597"/>
      <c r="D67" s="304" t="s">
        <v>258</v>
      </c>
      <c r="E67" s="316" t="s">
        <v>259</v>
      </c>
      <c r="F67" s="52">
        <v>3</v>
      </c>
      <c r="G67" s="87"/>
      <c r="H67" s="306"/>
    </row>
    <row r="68" spans="3:9" ht="15" thickBot="1" x14ac:dyDescent="0.35">
      <c r="C68" s="598"/>
      <c r="D68" s="304" t="s">
        <v>260</v>
      </c>
      <c r="E68" s="316" t="s">
        <v>261</v>
      </c>
      <c r="F68" s="52">
        <v>4</v>
      </c>
      <c r="G68" s="87"/>
      <c r="H68" s="306"/>
    </row>
    <row r="69" spans="3:9" ht="15" thickBot="1" x14ac:dyDescent="0.35">
      <c r="C69" s="328"/>
      <c r="D69" s="401"/>
      <c r="E69" s="406" t="s">
        <v>422</v>
      </c>
      <c r="F69" s="52"/>
      <c r="G69" s="87"/>
      <c r="H69" s="379"/>
    </row>
    <row r="70" spans="3:9" ht="15" thickBot="1" x14ac:dyDescent="0.35">
      <c r="C70" s="328"/>
      <c r="D70" s="389"/>
      <c r="E70" s="398" t="s">
        <v>557</v>
      </c>
      <c r="F70" s="45" t="s">
        <v>10</v>
      </c>
      <c r="G70" s="45" t="s">
        <v>513</v>
      </c>
      <c r="H70" s="46" t="s">
        <v>514</v>
      </c>
      <c r="I70" s="585">
        <v>0.37152777777777779</v>
      </c>
    </row>
    <row r="71" spans="3:9" ht="15" thickBot="1" x14ac:dyDescent="0.35">
      <c r="C71" s="596">
        <v>12</v>
      </c>
      <c r="D71" s="304" t="s">
        <v>141</v>
      </c>
      <c r="E71" s="316" t="s">
        <v>152</v>
      </c>
      <c r="F71" s="52">
        <v>1</v>
      </c>
      <c r="G71" s="87"/>
      <c r="H71" s="306"/>
    </row>
    <row r="72" spans="3:9" ht="15" thickBot="1" x14ac:dyDescent="0.35">
      <c r="C72" s="597"/>
      <c r="D72" s="298" t="s">
        <v>146</v>
      </c>
      <c r="E72" s="89" t="s">
        <v>175</v>
      </c>
      <c r="F72" s="52">
        <v>2</v>
      </c>
      <c r="G72" s="87"/>
      <c r="H72" s="85"/>
    </row>
    <row r="73" spans="3:9" ht="15" thickBot="1" x14ac:dyDescent="0.35">
      <c r="C73" s="597"/>
      <c r="D73" s="304" t="s">
        <v>214</v>
      </c>
      <c r="E73" s="313" t="s">
        <v>204</v>
      </c>
      <c r="F73" s="52">
        <v>3</v>
      </c>
      <c r="G73" s="87"/>
      <c r="H73" s="318"/>
    </row>
    <row r="74" spans="3:9" ht="15" thickBot="1" x14ac:dyDescent="0.35">
      <c r="C74" s="598"/>
      <c r="D74" s="304" t="s">
        <v>215</v>
      </c>
      <c r="E74" s="307" t="s">
        <v>205</v>
      </c>
      <c r="F74" s="52">
        <v>4</v>
      </c>
      <c r="G74" s="87"/>
      <c r="H74" s="318"/>
    </row>
    <row r="75" spans="3:9" ht="15" thickBot="1" x14ac:dyDescent="0.35">
      <c r="C75" s="328"/>
      <c r="D75" s="401"/>
      <c r="E75" s="407" t="s">
        <v>422</v>
      </c>
      <c r="F75" s="52"/>
      <c r="G75" s="87"/>
      <c r="H75" s="339"/>
    </row>
    <row r="76" spans="3:9" ht="15" thickBot="1" x14ac:dyDescent="0.35">
      <c r="C76" s="328"/>
      <c r="D76" s="389"/>
      <c r="E76" s="399" t="s">
        <v>558</v>
      </c>
      <c r="F76" s="45" t="s">
        <v>10</v>
      </c>
      <c r="G76" s="45" t="s">
        <v>513</v>
      </c>
      <c r="H76" s="46" t="s">
        <v>514</v>
      </c>
      <c r="I76" s="585">
        <v>0.375</v>
      </c>
    </row>
    <row r="77" spans="3:9" ht="15" thickBot="1" x14ac:dyDescent="0.35">
      <c r="C77" s="596">
        <v>13</v>
      </c>
      <c r="D77" s="559" t="s">
        <v>145</v>
      </c>
      <c r="E77" s="316" t="s">
        <v>151</v>
      </c>
      <c r="F77" s="52">
        <v>1</v>
      </c>
      <c r="G77" s="87"/>
      <c r="H77" s="306"/>
    </row>
    <row r="78" spans="3:9" ht="15" thickBot="1" x14ac:dyDescent="0.35">
      <c r="C78" s="597"/>
      <c r="D78" s="560" t="s">
        <v>263</v>
      </c>
      <c r="E78" s="321" t="s">
        <v>227</v>
      </c>
      <c r="F78" s="52">
        <v>2</v>
      </c>
      <c r="G78" s="87"/>
      <c r="H78" s="306"/>
    </row>
    <row r="79" spans="3:9" ht="15" thickBot="1" x14ac:dyDescent="0.35">
      <c r="C79" s="597"/>
      <c r="D79" s="561" t="s">
        <v>139</v>
      </c>
      <c r="E79" s="336" t="s">
        <v>154</v>
      </c>
      <c r="F79" s="324">
        <v>3</v>
      </c>
      <c r="G79" s="268"/>
      <c r="H79" s="303"/>
    </row>
    <row r="80" spans="3:9" ht="15" thickBot="1" x14ac:dyDescent="0.35">
      <c r="C80" s="598"/>
      <c r="D80" s="343" t="s">
        <v>275</v>
      </c>
      <c r="E80" s="295" t="s">
        <v>414</v>
      </c>
      <c r="F80" s="179">
        <v>4</v>
      </c>
      <c r="G80" s="179"/>
      <c r="H80" s="207"/>
    </row>
    <row r="81" spans="3:9" ht="15" thickBot="1" x14ac:dyDescent="0.35">
      <c r="C81" s="182"/>
      <c r="D81" s="408"/>
      <c r="E81" s="409" t="s">
        <v>425</v>
      </c>
      <c r="F81" s="179"/>
      <c r="G81" s="179"/>
      <c r="H81" s="207"/>
    </row>
    <row r="82" spans="3:9" ht="15" thickBot="1" x14ac:dyDescent="0.35">
      <c r="C82" s="144"/>
      <c r="D82" s="415"/>
      <c r="E82" s="416" t="s">
        <v>559</v>
      </c>
      <c r="F82" s="45" t="s">
        <v>10</v>
      </c>
      <c r="G82" s="45" t="s">
        <v>513</v>
      </c>
      <c r="H82" s="46" t="s">
        <v>514</v>
      </c>
      <c r="I82" s="585">
        <v>0.37847222222222221</v>
      </c>
    </row>
    <row r="83" spans="3:9" x14ac:dyDescent="0.3">
      <c r="C83" s="596">
        <v>14</v>
      </c>
      <c r="D83" s="273" t="s">
        <v>250</v>
      </c>
      <c r="E83" s="51" t="s">
        <v>269</v>
      </c>
      <c r="F83" s="52">
        <v>1</v>
      </c>
      <c r="G83" s="52"/>
      <c r="H83" s="54"/>
    </row>
    <row r="84" spans="3:9" x14ac:dyDescent="0.3">
      <c r="C84" s="597"/>
      <c r="D84" s="304" t="s">
        <v>139</v>
      </c>
      <c r="E84" s="305" t="s">
        <v>149</v>
      </c>
      <c r="F84" s="179">
        <v>2</v>
      </c>
      <c r="G84" s="179"/>
      <c r="H84" s="306"/>
    </row>
    <row r="85" spans="3:9" x14ac:dyDescent="0.3">
      <c r="C85" s="597"/>
      <c r="D85" s="304" t="s">
        <v>143</v>
      </c>
      <c r="E85" s="313" t="s">
        <v>201</v>
      </c>
      <c r="F85" s="179">
        <v>3</v>
      </c>
      <c r="G85" s="179"/>
      <c r="H85" s="318"/>
    </row>
    <row r="86" spans="3:9" ht="15" thickBot="1" x14ac:dyDescent="0.35">
      <c r="C86" s="598"/>
      <c r="D86" s="298" t="s">
        <v>272</v>
      </c>
      <c r="E86" s="73" t="s">
        <v>273</v>
      </c>
      <c r="F86" s="179">
        <v>4</v>
      </c>
      <c r="G86" s="179"/>
      <c r="H86" s="76"/>
    </row>
    <row r="87" spans="3:9" ht="15" thickBot="1" x14ac:dyDescent="0.35">
      <c r="C87" s="328"/>
      <c r="D87" s="420"/>
      <c r="E87" s="353" t="s">
        <v>437</v>
      </c>
    </row>
    <row r="88" spans="3:9" ht="15" thickBot="1" x14ac:dyDescent="0.35">
      <c r="C88" s="328"/>
      <c r="D88" s="419"/>
      <c r="E88" s="419" t="s">
        <v>560</v>
      </c>
      <c r="F88" s="45" t="s">
        <v>10</v>
      </c>
      <c r="G88" s="45" t="s">
        <v>513</v>
      </c>
      <c r="H88" s="46" t="s">
        <v>514</v>
      </c>
      <c r="I88" s="585">
        <v>0.38194444444444442</v>
      </c>
    </row>
    <row r="89" spans="3:9" x14ac:dyDescent="0.3">
      <c r="C89" s="596">
        <v>15</v>
      </c>
      <c r="D89" s="273" t="s">
        <v>142</v>
      </c>
      <c r="E89" s="51" t="s">
        <v>200</v>
      </c>
      <c r="F89" s="179">
        <v>1</v>
      </c>
      <c r="G89" s="179"/>
      <c r="H89" s="54"/>
    </row>
    <row r="90" spans="3:9" x14ac:dyDescent="0.3">
      <c r="C90" s="597"/>
      <c r="D90" s="308" t="s">
        <v>252</v>
      </c>
      <c r="E90" s="127" t="s">
        <v>271</v>
      </c>
      <c r="F90" s="179">
        <v>2</v>
      </c>
      <c r="G90" s="179"/>
      <c r="H90" s="181"/>
    </row>
    <row r="91" spans="3:9" x14ac:dyDescent="0.3">
      <c r="C91" s="597"/>
      <c r="D91" s="308" t="s">
        <v>141</v>
      </c>
      <c r="E91" s="199" t="s">
        <v>169</v>
      </c>
      <c r="F91" s="179">
        <v>3</v>
      </c>
      <c r="G91" s="179"/>
      <c r="H91" s="81"/>
    </row>
    <row r="92" spans="3:9" ht="15" thickBot="1" x14ac:dyDescent="0.35">
      <c r="C92" s="598"/>
      <c r="D92" s="270" t="s">
        <v>140</v>
      </c>
      <c r="E92" s="414" t="s">
        <v>162</v>
      </c>
      <c r="F92" s="309">
        <v>4</v>
      </c>
      <c r="G92" s="309"/>
      <c r="H92" s="39"/>
    </row>
    <row r="93" spans="3:9" ht="15" thickBot="1" x14ac:dyDescent="0.35">
      <c r="D93" s="420"/>
      <c r="E93" s="420" t="s">
        <v>439</v>
      </c>
    </row>
    <row r="94" spans="3:9" ht="15" thickBot="1" x14ac:dyDescent="0.35">
      <c r="C94" s="182"/>
      <c r="D94" s="385"/>
      <c r="E94" s="429" t="s">
        <v>561</v>
      </c>
      <c r="F94" s="45" t="s">
        <v>10</v>
      </c>
      <c r="G94" s="45" t="s">
        <v>513</v>
      </c>
      <c r="H94" s="46" t="s">
        <v>514</v>
      </c>
      <c r="I94" s="585">
        <v>0.38541666666666669</v>
      </c>
    </row>
    <row r="95" spans="3:9" x14ac:dyDescent="0.3">
      <c r="C95" s="596">
        <v>16</v>
      </c>
      <c r="D95" s="273" t="s">
        <v>143</v>
      </c>
      <c r="E95" s="421" t="s">
        <v>211</v>
      </c>
      <c r="F95" s="311">
        <v>1</v>
      </c>
      <c r="G95" s="312"/>
      <c r="H95" s="88"/>
    </row>
    <row r="96" spans="3:9" x14ac:dyDescent="0.3">
      <c r="C96" s="597"/>
      <c r="D96" s="304" t="s">
        <v>252</v>
      </c>
      <c r="E96" s="323" t="s">
        <v>278</v>
      </c>
      <c r="F96" s="72">
        <v>2</v>
      </c>
      <c r="G96" s="74"/>
      <c r="H96" s="306"/>
    </row>
    <row r="97" spans="3:9" ht="15" thickBot="1" x14ac:dyDescent="0.35">
      <c r="C97" s="598"/>
      <c r="D97" s="304" t="s">
        <v>141</v>
      </c>
      <c r="E97" s="199" t="s">
        <v>171</v>
      </c>
      <c r="F97" s="72">
        <v>3</v>
      </c>
      <c r="G97" s="74"/>
      <c r="H97" s="81"/>
    </row>
    <row r="98" spans="3:9" ht="15" thickBot="1" x14ac:dyDescent="0.35">
      <c r="C98" s="328"/>
      <c r="D98" s="401"/>
      <c r="E98" s="349" t="s">
        <v>440</v>
      </c>
      <c r="F98" s="145"/>
      <c r="G98" s="197"/>
      <c r="H98" s="81"/>
    </row>
    <row r="99" spans="3:9" ht="15" thickBot="1" x14ac:dyDescent="0.35">
      <c r="C99" s="328"/>
      <c r="D99" s="389"/>
      <c r="E99" s="432" t="s">
        <v>562</v>
      </c>
      <c r="F99" s="45" t="s">
        <v>10</v>
      </c>
      <c r="G99" s="45" t="s">
        <v>513</v>
      </c>
      <c r="H99" s="46" t="s">
        <v>514</v>
      </c>
      <c r="I99" s="585">
        <v>0.3888888888888889</v>
      </c>
    </row>
    <row r="100" spans="3:9" x14ac:dyDescent="0.3">
      <c r="C100" s="596">
        <v>17</v>
      </c>
      <c r="D100" s="304" t="s">
        <v>250</v>
      </c>
      <c r="E100" s="323" t="s">
        <v>277</v>
      </c>
      <c r="F100" s="72">
        <v>1</v>
      </c>
      <c r="G100" s="74"/>
      <c r="H100" s="306"/>
    </row>
    <row r="101" spans="3:9" x14ac:dyDescent="0.3">
      <c r="C101" s="597"/>
      <c r="D101" s="304" t="s">
        <v>139</v>
      </c>
      <c r="E101" s="422" t="s">
        <v>155</v>
      </c>
      <c r="F101" s="72">
        <v>2</v>
      </c>
      <c r="G101" s="74"/>
      <c r="H101" s="306"/>
    </row>
    <row r="102" spans="3:9" ht="15" thickBot="1" x14ac:dyDescent="0.35">
      <c r="C102" s="598"/>
      <c r="D102" s="298" t="s">
        <v>256</v>
      </c>
      <c r="E102" s="203" t="s">
        <v>279</v>
      </c>
      <c r="F102" s="72">
        <v>3</v>
      </c>
      <c r="G102" s="74"/>
      <c r="H102" s="85"/>
    </row>
    <row r="103" spans="3:9" ht="15" thickBot="1" x14ac:dyDescent="0.35">
      <c r="C103" s="328"/>
      <c r="D103" s="428"/>
      <c r="E103" s="427" t="s">
        <v>441</v>
      </c>
      <c r="F103" s="145"/>
      <c r="G103" s="197"/>
      <c r="H103" s="149"/>
    </row>
    <row r="104" spans="3:9" ht="15" thickBot="1" x14ac:dyDescent="0.35">
      <c r="C104" s="328"/>
      <c r="D104" s="434"/>
      <c r="E104" s="435" t="s">
        <v>563</v>
      </c>
      <c r="F104" s="45" t="s">
        <v>10</v>
      </c>
      <c r="G104" s="45" t="s">
        <v>513</v>
      </c>
      <c r="H104" s="46" t="s">
        <v>514</v>
      </c>
      <c r="I104" s="585">
        <v>0.3923611111111111</v>
      </c>
    </row>
    <row r="105" spans="3:9" x14ac:dyDescent="0.3">
      <c r="C105" s="596">
        <v>18</v>
      </c>
      <c r="D105" s="298" t="s">
        <v>140</v>
      </c>
      <c r="E105" s="424" t="s">
        <v>150</v>
      </c>
      <c r="F105" s="72">
        <v>1</v>
      </c>
      <c r="G105" s="74"/>
      <c r="H105" s="85"/>
    </row>
    <row r="106" spans="3:9" x14ac:dyDescent="0.3">
      <c r="C106" s="597"/>
      <c r="D106" s="298" t="s">
        <v>144</v>
      </c>
      <c r="E106" s="203" t="s">
        <v>212</v>
      </c>
      <c r="F106" s="72">
        <v>2</v>
      </c>
      <c r="G106" s="74"/>
      <c r="H106" s="85"/>
    </row>
    <row r="107" spans="3:9" ht="15" thickBot="1" x14ac:dyDescent="0.35">
      <c r="C107" s="598"/>
      <c r="D107" s="302" t="s">
        <v>142</v>
      </c>
      <c r="E107" s="423" t="s">
        <v>209</v>
      </c>
      <c r="F107" s="314">
        <v>3</v>
      </c>
      <c r="G107" s="315"/>
      <c r="H107" s="425"/>
    </row>
    <row r="108" spans="3:9" ht="15" thickBot="1" x14ac:dyDescent="0.35">
      <c r="C108" s="182"/>
      <c r="D108" s="408"/>
      <c r="E108" s="426" t="s">
        <v>449</v>
      </c>
      <c r="F108" s="183"/>
      <c r="G108" s="310"/>
      <c r="H108" s="207"/>
    </row>
    <row r="109" spans="3:9" ht="15" thickBot="1" x14ac:dyDescent="0.35">
      <c r="C109" s="605" t="s">
        <v>442</v>
      </c>
      <c r="D109" s="603"/>
      <c r="E109" s="603"/>
      <c r="F109" s="603"/>
      <c r="G109" s="603"/>
      <c r="H109" s="606"/>
    </row>
    <row r="110" spans="3:9" ht="15" thickBot="1" x14ac:dyDescent="0.35">
      <c r="C110" s="449"/>
      <c r="D110" s="450"/>
      <c r="E110" s="451" t="s">
        <v>498</v>
      </c>
      <c r="F110" s="45" t="s">
        <v>10</v>
      </c>
      <c r="G110" s="45" t="s">
        <v>513</v>
      </c>
      <c r="H110" s="46" t="s">
        <v>514</v>
      </c>
      <c r="I110" s="585">
        <v>0.39583333333333331</v>
      </c>
    </row>
    <row r="111" spans="3:9" ht="15" thickBot="1" x14ac:dyDescent="0.35">
      <c r="C111" s="596">
        <v>19</v>
      </c>
      <c r="D111" s="273" t="s">
        <v>139</v>
      </c>
      <c r="E111" s="51" t="s">
        <v>180</v>
      </c>
      <c r="F111" s="87">
        <v>1</v>
      </c>
      <c r="G111" s="87"/>
      <c r="H111" s="88"/>
    </row>
    <row r="112" spans="3:9" ht="15" thickBot="1" x14ac:dyDescent="0.35">
      <c r="C112" s="597"/>
      <c r="D112" s="276" t="s">
        <v>252</v>
      </c>
      <c r="E112" s="92" t="s">
        <v>313</v>
      </c>
      <c r="F112" s="87">
        <v>2</v>
      </c>
      <c r="G112" s="87"/>
      <c r="H112" s="166"/>
    </row>
    <row r="113" spans="3:9" ht="15" thickBot="1" x14ac:dyDescent="0.35">
      <c r="C113" s="597"/>
      <c r="D113" s="288" t="s">
        <v>147</v>
      </c>
      <c r="E113" s="164" t="s">
        <v>231</v>
      </c>
      <c r="F113" s="87">
        <v>3</v>
      </c>
      <c r="G113" s="87"/>
      <c r="H113" s="289"/>
    </row>
    <row r="114" spans="3:9" ht="15" thickBot="1" x14ac:dyDescent="0.35">
      <c r="C114" s="598"/>
      <c r="D114" s="276" t="s">
        <v>178</v>
      </c>
      <c r="E114" s="92" t="s">
        <v>177</v>
      </c>
      <c r="F114" s="87">
        <v>4</v>
      </c>
      <c r="G114" s="87"/>
      <c r="H114" s="166"/>
    </row>
    <row r="115" spans="3:9" ht="15" thickBot="1" x14ac:dyDescent="0.35">
      <c r="C115" s="328"/>
      <c r="D115" s="401"/>
      <c r="E115" s="407" t="s">
        <v>493</v>
      </c>
      <c r="F115" s="87"/>
      <c r="G115" s="87"/>
      <c r="H115" s="445"/>
    </row>
    <row r="116" spans="3:9" ht="15" thickBot="1" x14ac:dyDescent="0.35">
      <c r="C116" s="454"/>
      <c r="D116" s="455"/>
      <c r="E116" s="456" t="s">
        <v>499</v>
      </c>
      <c r="F116" s="45" t="s">
        <v>10</v>
      </c>
      <c r="G116" s="45" t="s">
        <v>513</v>
      </c>
      <c r="H116" s="46" t="s">
        <v>514</v>
      </c>
      <c r="I116" s="585">
        <v>0.39930555555555558</v>
      </c>
    </row>
    <row r="117" spans="3:9" ht="15" thickBot="1" x14ac:dyDescent="0.35">
      <c r="C117" s="596">
        <v>20</v>
      </c>
      <c r="D117" s="276" t="s">
        <v>250</v>
      </c>
      <c r="E117" s="169" t="s">
        <v>312</v>
      </c>
      <c r="F117" s="87">
        <v>1</v>
      </c>
      <c r="G117" s="87"/>
      <c r="H117" s="139"/>
    </row>
    <row r="118" spans="3:9" ht="15" thickBot="1" x14ac:dyDescent="0.35">
      <c r="C118" s="597"/>
      <c r="D118" s="288" t="s">
        <v>145</v>
      </c>
      <c r="E118" s="165" t="s">
        <v>229</v>
      </c>
      <c r="F118" s="87">
        <v>2</v>
      </c>
      <c r="G118" s="87"/>
      <c r="H118" s="289"/>
    </row>
    <row r="119" spans="3:9" ht="15" thickBot="1" x14ac:dyDescent="0.35">
      <c r="C119" s="598"/>
      <c r="D119" s="288" t="s">
        <v>144</v>
      </c>
      <c r="E119" s="164" t="s">
        <v>228</v>
      </c>
      <c r="F119" s="87">
        <v>3</v>
      </c>
      <c r="G119" s="87"/>
      <c r="H119" s="289"/>
    </row>
    <row r="120" spans="3:9" ht="15" thickBot="1" x14ac:dyDescent="0.35">
      <c r="C120" s="328"/>
      <c r="D120" s="404"/>
      <c r="E120" s="465" t="s">
        <v>493</v>
      </c>
      <c r="F120" s="87"/>
      <c r="G120" s="87"/>
      <c r="H120" s="447"/>
    </row>
    <row r="121" spans="3:9" ht="15" thickBot="1" x14ac:dyDescent="0.35">
      <c r="C121" s="454"/>
      <c r="D121" s="459"/>
      <c r="E121" s="460" t="s">
        <v>500</v>
      </c>
      <c r="F121" s="45" t="s">
        <v>10</v>
      </c>
      <c r="G121" s="45" t="s">
        <v>513</v>
      </c>
      <c r="H121" s="46" t="s">
        <v>514</v>
      </c>
      <c r="I121" s="585">
        <v>0.40277777777777779</v>
      </c>
    </row>
    <row r="122" spans="3:9" ht="15" thickBot="1" x14ac:dyDescent="0.35">
      <c r="C122" s="596">
        <v>21</v>
      </c>
      <c r="D122" s="276" t="s">
        <v>170</v>
      </c>
      <c r="E122" s="291" t="s">
        <v>164</v>
      </c>
      <c r="F122" s="87">
        <v>1</v>
      </c>
      <c r="G122" s="87"/>
      <c r="H122" s="166"/>
    </row>
    <row r="123" spans="3:9" ht="15" thickBot="1" x14ac:dyDescent="0.35">
      <c r="C123" s="597"/>
      <c r="D123" s="276" t="s">
        <v>179</v>
      </c>
      <c r="E123" s="92" t="s">
        <v>181</v>
      </c>
      <c r="F123" s="87">
        <v>2</v>
      </c>
      <c r="G123" s="87"/>
      <c r="H123" s="166"/>
    </row>
    <row r="124" spans="3:9" ht="15" thickBot="1" x14ac:dyDescent="0.35">
      <c r="C124" s="598"/>
      <c r="D124" s="279" t="s">
        <v>140</v>
      </c>
      <c r="E124" s="184" t="s">
        <v>157</v>
      </c>
      <c r="F124" s="87">
        <v>3</v>
      </c>
      <c r="G124" s="87"/>
      <c r="H124" s="149"/>
    </row>
    <row r="125" spans="3:9" ht="15" thickBot="1" x14ac:dyDescent="0.35">
      <c r="C125" s="328"/>
      <c r="D125" s="466"/>
      <c r="E125" s="467" t="s">
        <v>493</v>
      </c>
      <c r="F125" s="87"/>
      <c r="G125" s="87"/>
      <c r="H125" s="444"/>
    </row>
    <row r="126" spans="3:9" ht="15" thickBot="1" x14ac:dyDescent="0.35">
      <c r="C126" s="454"/>
      <c r="D126" s="462"/>
      <c r="E126" s="463" t="s">
        <v>501</v>
      </c>
      <c r="F126" s="45" t="s">
        <v>10</v>
      </c>
      <c r="G126" s="45" t="s">
        <v>513</v>
      </c>
      <c r="H126" s="46" t="s">
        <v>514</v>
      </c>
      <c r="I126" s="585">
        <v>0.40625</v>
      </c>
    </row>
    <row r="127" spans="3:9" ht="15" thickBot="1" x14ac:dyDescent="0.35">
      <c r="C127" s="596">
        <v>22</v>
      </c>
      <c r="D127" s="296" t="s">
        <v>256</v>
      </c>
      <c r="E127" s="231" t="s">
        <v>314</v>
      </c>
      <c r="F127" s="87">
        <v>1</v>
      </c>
      <c r="G127" s="87"/>
      <c r="H127" s="441"/>
    </row>
    <row r="128" spans="3:9" ht="15" thickBot="1" x14ac:dyDescent="0.35">
      <c r="C128" s="597"/>
      <c r="D128" s="436" t="s">
        <v>213</v>
      </c>
      <c r="E128" s="438" t="s">
        <v>232</v>
      </c>
      <c r="F128" s="87">
        <v>2</v>
      </c>
      <c r="G128" s="87"/>
      <c r="H128" s="440"/>
    </row>
    <row r="129" spans="3:9" ht="15" thickBot="1" x14ac:dyDescent="0.35">
      <c r="C129" s="598"/>
      <c r="D129" s="437" t="s">
        <v>146</v>
      </c>
      <c r="E129" s="439" t="s">
        <v>230</v>
      </c>
      <c r="F129" s="268">
        <v>3</v>
      </c>
      <c r="G129" s="268"/>
      <c r="H129" s="442"/>
    </row>
    <row r="130" spans="3:9" ht="15" thickBot="1" x14ac:dyDescent="0.35">
      <c r="C130" s="182"/>
      <c r="D130" s="408"/>
      <c r="E130" s="409" t="s">
        <v>494</v>
      </c>
      <c r="F130" s="310"/>
      <c r="G130" s="310"/>
      <c r="H130" s="207"/>
    </row>
    <row r="131" spans="3:9" ht="15" thickBot="1" x14ac:dyDescent="0.35">
      <c r="C131" s="471"/>
      <c r="D131" s="472"/>
      <c r="E131" s="473" t="s">
        <v>502</v>
      </c>
      <c r="F131" s="45" t="s">
        <v>10</v>
      </c>
      <c r="G131" s="45" t="s">
        <v>513</v>
      </c>
      <c r="H131" s="46" t="s">
        <v>514</v>
      </c>
      <c r="I131" s="585">
        <v>0.40972222222222221</v>
      </c>
    </row>
    <row r="132" spans="3:9" ht="15" thickBot="1" x14ac:dyDescent="0.35">
      <c r="C132" s="596">
        <v>23</v>
      </c>
      <c r="D132" s="288" t="s">
        <v>142</v>
      </c>
      <c r="E132" s="297" t="s">
        <v>222</v>
      </c>
      <c r="F132" s="87">
        <v>1</v>
      </c>
      <c r="G132" s="87"/>
      <c r="H132" s="287"/>
    </row>
    <row r="133" spans="3:9" ht="15" thickBot="1" x14ac:dyDescent="0.35">
      <c r="C133" s="597"/>
      <c r="D133" s="276" t="s">
        <v>258</v>
      </c>
      <c r="E133" s="468" t="s">
        <v>283</v>
      </c>
      <c r="F133" s="87">
        <v>2</v>
      </c>
      <c r="G133" s="87"/>
      <c r="H133" s="139"/>
    </row>
    <row r="134" spans="3:9" ht="15" thickBot="1" x14ac:dyDescent="0.35">
      <c r="C134" s="597"/>
      <c r="D134" s="276" t="s">
        <v>141</v>
      </c>
      <c r="E134" s="244" t="s">
        <v>163</v>
      </c>
      <c r="F134" s="87">
        <v>3</v>
      </c>
      <c r="G134" s="87"/>
      <c r="H134" s="139"/>
    </row>
    <row r="135" spans="3:9" ht="15" thickBot="1" x14ac:dyDescent="0.35">
      <c r="C135" s="598"/>
      <c r="D135" s="276" t="s">
        <v>252</v>
      </c>
      <c r="E135" s="468" t="s">
        <v>281</v>
      </c>
      <c r="F135" s="87">
        <v>4</v>
      </c>
      <c r="G135" s="87"/>
      <c r="H135" s="139"/>
    </row>
    <row r="136" spans="3:9" ht="15" thickBot="1" x14ac:dyDescent="0.35">
      <c r="C136" s="328"/>
      <c r="D136" s="428"/>
      <c r="E136" s="478" t="s">
        <v>452</v>
      </c>
      <c r="F136" s="87"/>
      <c r="G136" s="87"/>
      <c r="H136" s="149"/>
    </row>
    <row r="137" spans="3:9" ht="15" thickBot="1" x14ac:dyDescent="0.35">
      <c r="C137" s="454"/>
      <c r="D137" s="475"/>
      <c r="E137" s="476" t="s">
        <v>503</v>
      </c>
      <c r="F137" s="45" t="s">
        <v>10</v>
      </c>
      <c r="G137" s="45" t="s">
        <v>513</v>
      </c>
      <c r="H137" s="46" t="s">
        <v>514</v>
      </c>
      <c r="I137" s="585">
        <v>0.41319444444444442</v>
      </c>
    </row>
    <row r="138" spans="3:9" ht="15" thickBot="1" x14ac:dyDescent="0.35">
      <c r="C138" s="596">
        <v>24</v>
      </c>
      <c r="D138" s="298" t="s">
        <v>250</v>
      </c>
      <c r="E138" s="100" t="s">
        <v>280</v>
      </c>
      <c r="F138" s="87">
        <v>1</v>
      </c>
      <c r="G138" s="87"/>
      <c r="H138" s="85"/>
    </row>
    <row r="139" spans="3:9" ht="15" thickBot="1" x14ac:dyDescent="0.35">
      <c r="C139" s="597"/>
      <c r="D139" s="299" t="s">
        <v>256</v>
      </c>
      <c r="E139" s="300" t="s">
        <v>282</v>
      </c>
      <c r="F139" s="87">
        <v>2</v>
      </c>
      <c r="G139" s="87"/>
      <c r="H139" s="301"/>
    </row>
    <row r="140" spans="3:9" ht="15" thickBot="1" x14ac:dyDescent="0.35">
      <c r="C140" s="598"/>
      <c r="D140" s="302" t="s">
        <v>140</v>
      </c>
      <c r="E140" s="469" t="s">
        <v>176</v>
      </c>
      <c r="F140" s="268">
        <v>3</v>
      </c>
      <c r="G140" s="268"/>
      <c r="H140" s="303"/>
    </row>
    <row r="141" spans="3:9" ht="15" thickBot="1" x14ac:dyDescent="0.35">
      <c r="D141" s="420"/>
      <c r="E141" s="420" t="s">
        <v>453</v>
      </c>
    </row>
    <row r="142" spans="3:9" ht="15" thickBot="1" x14ac:dyDescent="0.35">
      <c r="C142" s="449"/>
      <c r="D142" s="450"/>
      <c r="E142" s="485" t="s">
        <v>504</v>
      </c>
      <c r="F142" s="45" t="s">
        <v>10</v>
      </c>
      <c r="G142" s="45" t="s">
        <v>513</v>
      </c>
      <c r="H142" s="46" t="s">
        <v>514</v>
      </c>
      <c r="I142" s="585">
        <v>0.41666666666666669</v>
      </c>
    </row>
    <row r="143" spans="3:9" ht="15" thickBot="1" x14ac:dyDescent="0.35">
      <c r="C143" s="596">
        <v>25</v>
      </c>
      <c r="D143" s="273" t="s">
        <v>143</v>
      </c>
      <c r="E143" s="479" t="s">
        <v>186</v>
      </c>
      <c r="F143" s="87">
        <v>1</v>
      </c>
      <c r="G143" s="87"/>
      <c r="H143" s="88"/>
    </row>
    <row r="144" spans="3:9" ht="15" thickBot="1" x14ac:dyDescent="0.35">
      <c r="C144" s="597"/>
      <c r="D144" s="276" t="s">
        <v>256</v>
      </c>
      <c r="E144" s="291" t="s">
        <v>314</v>
      </c>
      <c r="F144" s="87">
        <v>2</v>
      </c>
      <c r="G144" s="87"/>
      <c r="H144" s="139"/>
    </row>
    <row r="145" spans="3:9" ht="15" thickBot="1" x14ac:dyDescent="0.35">
      <c r="C145" s="597"/>
      <c r="D145" s="276" t="s">
        <v>147</v>
      </c>
      <c r="E145" s="164" t="s">
        <v>233</v>
      </c>
      <c r="F145" s="87">
        <v>3</v>
      </c>
      <c r="G145" s="87"/>
      <c r="H145" s="287"/>
    </row>
    <row r="146" spans="3:9" ht="15" thickBot="1" x14ac:dyDescent="0.35">
      <c r="C146" s="598"/>
      <c r="D146" s="276" t="s">
        <v>252</v>
      </c>
      <c r="E146" s="167" t="s">
        <v>317</v>
      </c>
      <c r="F146" s="87">
        <v>4</v>
      </c>
      <c r="G146" s="87"/>
      <c r="H146" s="139"/>
    </row>
    <row r="147" spans="3:9" ht="15" thickBot="1" x14ac:dyDescent="0.35">
      <c r="C147" s="384"/>
      <c r="D147" s="401"/>
      <c r="E147" s="493" t="s">
        <v>575</v>
      </c>
      <c r="F147" s="87"/>
      <c r="G147" s="87"/>
      <c r="H147" s="379"/>
    </row>
    <row r="148" spans="3:9" ht="15" thickBot="1" x14ac:dyDescent="0.35">
      <c r="C148" s="486"/>
      <c r="D148" s="455"/>
      <c r="E148" s="487" t="s">
        <v>505</v>
      </c>
      <c r="F148" s="45" t="s">
        <v>10</v>
      </c>
      <c r="G148" s="45" t="s">
        <v>513</v>
      </c>
      <c r="H148" s="46" t="s">
        <v>514</v>
      </c>
      <c r="I148" s="585">
        <v>0.4201388888888889</v>
      </c>
    </row>
    <row r="149" spans="3:9" ht="15" thickBot="1" x14ac:dyDescent="0.35">
      <c r="C149" s="596">
        <v>26</v>
      </c>
      <c r="D149" s="276" t="s">
        <v>139</v>
      </c>
      <c r="E149" s="160" t="s">
        <v>161</v>
      </c>
      <c r="F149" s="87">
        <v>1</v>
      </c>
      <c r="G149" s="87"/>
      <c r="H149" s="139"/>
    </row>
    <row r="150" spans="3:9" ht="15" thickBot="1" x14ac:dyDescent="0.35">
      <c r="C150" s="597"/>
      <c r="D150" s="276" t="s">
        <v>275</v>
      </c>
      <c r="E150" s="286" t="s">
        <v>318</v>
      </c>
      <c r="F150" s="87">
        <v>2</v>
      </c>
      <c r="G150" s="87"/>
      <c r="H150" s="139"/>
    </row>
    <row r="151" spans="3:9" ht="15" thickBot="1" x14ac:dyDescent="0.35">
      <c r="C151" s="597"/>
      <c r="D151" s="288" t="s">
        <v>214</v>
      </c>
      <c r="E151" s="164" t="s">
        <v>234</v>
      </c>
      <c r="F151" s="87">
        <v>3</v>
      </c>
      <c r="G151" s="87"/>
      <c r="H151" s="289"/>
    </row>
    <row r="152" spans="3:9" ht="15" thickBot="1" x14ac:dyDescent="0.35">
      <c r="C152" s="598"/>
      <c r="D152" s="288" t="s">
        <v>237</v>
      </c>
      <c r="E152" s="160" t="s">
        <v>235</v>
      </c>
      <c r="F152" s="87">
        <v>4</v>
      </c>
      <c r="G152" s="87"/>
      <c r="H152" s="289"/>
    </row>
    <row r="153" spans="3:9" ht="15" thickBot="1" x14ac:dyDescent="0.35">
      <c r="C153" s="384"/>
      <c r="D153" s="404"/>
      <c r="E153" s="341" t="s">
        <v>575</v>
      </c>
      <c r="F153" s="87"/>
      <c r="G153" s="87"/>
      <c r="H153" s="447"/>
    </row>
    <row r="154" spans="3:9" ht="15" thickBot="1" x14ac:dyDescent="0.35">
      <c r="C154" s="486"/>
      <c r="D154" s="459"/>
      <c r="E154" s="489" t="s">
        <v>506</v>
      </c>
      <c r="F154" s="45" t="s">
        <v>10</v>
      </c>
      <c r="G154" s="45" t="s">
        <v>513</v>
      </c>
      <c r="H154" s="46" t="s">
        <v>514</v>
      </c>
      <c r="I154" s="585">
        <v>0.4236111111111111</v>
      </c>
    </row>
    <row r="155" spans="3:9" ht="15" thickBot="1" x14ac:dyDescent="0.35">
      <c r="C155" s="596">
        <v>27</v>
      </c>
      <c r="D155" s="276" t="s">
        <v>298</v>
      </c>
      <c r="E155" s="285" t="s">
        <v>319</v>
      </c>
      <c r="F155" s="87">
        <v>1</v>
      </c>
      <c r="G155" s="87"/>
      <c r="H155" s="139"/>
    </row>
    <row r="156" spans="3:9" ht="15" thickBot="1" x14ac:dyDescent="0.35">
      <c r="C156" s="597"/>
      <c r="D156" s="276" t="s">
        <v>146</v>
      </c>
      <c r="E156" s="160" t="s">
        <v>156</v>
      </c>
      <c r="F156" s="87">
        <v>2</v>
      </c>
      <c r="G156" s="87"/>
      <c r="H156" s="139"/>
    </row>
    <row r="157" spans="3:9" ht="15" thickBot="1" x14ac:dyDescent="0.35">
      <c r="C157" s="597"/>
      <c r="D157" s="276" t="s">
        <v>140</v>
      </c>
      <c r="E157" s="140" t="s">
        <v>160</v>
      </c>
      <c r="F157" s="87">
        <v>3</v>
      </c>
      <c r="G157" s="87"/>
      <c r="H157" s="139"/>
    </row>
    <row r="158" spans="3:9" ht="15" thickBot="1" x14ac:dyDescent="0.35">
      <c r="C158" s="598"/>
      <c r="D158" s="290" t="s">
        <v>141</v>
      </c>
      <c r="E158" s="142" t="s">
        <v>183</v>
      </c>
      <c r="F158" s="87">
        <v>4</v>
      </c>
      <c r="G158" s="87"/>
      <c r="H158" s="139"/>
    </row>
    <row r="159" spans="3:9" ht="15" thickBot="1" x14ac:dyDescent="0.35">
      <c r="C159" s="384"/>
      <c r="D159" s="466"/>
      <c r="E159" s="494" t="s">
        <v>575</v>
      </c>
      <c r="F159" s="87"/>
      <c r="G159" s="87"/>
      <c r="H159" s="379"/>
    </row>
    <row r="160" spans="3:9" ht="15" thickBot="1" x14ac:dyDescent="0.35">
      <c r="C160" s="486"/>
      <c r="D160" s="462"/>
      <c r="E160" s="490" t="s">
        <v>507</v>
      </c>
      <c r="F160" s="45" t="s">
        <v>10</v>
      </c>
      <c r="G160" s="45" t="s">
        <v>513</v>
      </c>
      <c r="H160" s="46" t="s">
        <v>514</v>
      </c>
      <c r="I160" s="585">
        <v>0.42708333333333331</v>
      </c>
    </row>
    <row r="161" spans="3:9" ht="15" thickBot="1" x14ac:dyDescent="0.35">
      <c r="C161" s="596">
        <v>28</v>
      </c>
      <c r="D161" s="276" t="s">
        <v>145</v>
      </c>
      <c r="E161" s="92" t="s">
        <v>185</v>
      </c>
      <c r="F161" s="87">
        <v>1</v>
      </c>
      <c r="G161" s="87"/>
      <c r="H161" s="139"/>
    </row>
    <row r="162" spans="3:9" ht="15" thickBot="1" x14ac:dyDescent="0.35">
      <c r="C162" s="597"/>
      <c r="D162" s="290" t="s">
        <v>250</v>
      </c>
      <c r="E162" s="167" t="s">
        <v>316</v>
      </c>
      <c r="F162" s="87">
        <v>2</v>
      </c>
      <c r="G162" s="87"/>
      <c r="H162" s="139"/>
    </row>
    <row r="163" spans="3:9" ht="15" thickBot="1" x14ac:dyDescent="0.35">
      <c r="C163" s="598"/>
      <c r="D163" s="292" t="s">
        <v>303</v>
      </c>
      <c r="E163" s="92" t="s">
        <v>321</v>
      </c>
      <c r="F163" s="87">
        <v>3</v>
      </c>
      <c r="G163" s="87"/>
      <c r="H163" s="139"/>
    </row>
    <row r="164" spans="3:9" ht="15" thickBot="1" x14ac:dyDescent="0.35">
      <c r="C164" s="384"/>
      <c r="D164" s="495"/>
      <c r="E164" s="496" t="s">
        <v>576</v>
      </c>
      <c r="F164" s="87"/>
      <c r="G164" s="87"/>
      <c r="H164" s="149"/>
    </row>
    <row r="165" spans="3:9" ht="15" thickBot="1" x14ac:dyDescent="0.35">
      <c r="C165" s="486"/>
      <c r="D165" s="491"/>
      <c r="E165" s="492" t="s">
        <v>508</v>
      </c>
      <c r="F165" s="457"/>
      <c r="G165" s="457"/>
      <c r="H165" s="477"/>
      <c r="I165" s="585">
        <v>0.43055555555555558</v>
      </c>
    </row>
    <row r="166" spans="3:9" ht="15" thickBot="1" x14ac:dyDescent="0.35">
      <c r="C166" s="596">
        <v>29</v>
      </c>
      <c r="D166" s="294" t="s">
        <v>302</v>
      </c>
      <c r="E166" s="184" t="s">
        <v>320</v>
      </c>
      <c r="F166" s="87">
        <v>1</v>
      </c>
      <c r="G166" s="87"/>
      <c r="H166" s="149"/>
    </row>
    <row r="167" spans="3:9" ht="15" thickBot="1" x14ac:dyDescent="0.35">
      <c r="C167" s="597"/>
      <c r="D167" s="292" t="s">
        <v>322</v>
      </c>
      <c r="E167" s="481" t="s">
        <v>323</v>
      </c>
      <c r="F167" s="87">
        <v>2</v>
      </c>
      <c r="G167" s="87"/>
      <c r="H167" s="293"/>
    </row>
    <row r="168" spans="3:9" ht="15" thickBot="1" x14ac:dyDescent="0.35">
      <c r="C168" s="598"/>
      <c r="D168" s="290" t="s">
        <v>142</v>
      </c>
      <c r="E168" s="480" t="s">
        <v>184</v>
      </c>
      <c r="F168" s="87">
        <v>3</v>
      </c>
      <c r="G168" s="87"/>
      <c r="H168" s="293"/>
    </row>
    <row r="169" spans="3:9" ht="15" thickBot="1" x14ac:dyDescent="0.35">
      <c r="C169" s="484"/>
      <c r="D169" s="497"/>
      <c r="E169" s="498" t="s">
        <v>577</v>
      </c>
      <c r="F169" s="268"/>
      <c r="G169" s="268"/>
      <c r="H169" s="281"/>
    </row>
    <row r="170" spans="3:9" ht="15" thickBot="1" x14ac:dyDescent="0.35">
      <c r="C170" s="501"/>
      <c r="D170" s="502"/>
      <c r="E170" s="503" t="s">
        <v>509</v>
      </c>
      <c r="F170" s="45" t="s">
        <v>10</v>
      </c>
      <c r="G170" s="45" t="s">
        <v>513</v>
      </c>
      <c r="H170" s="46" t="s">
        <v>514</v>
      </c>
      <c r="I170" s="585">
        <v>0.43402777777777779</v>
      </c>
    </row>
    <row r="171" spans="3:9" ht="15" thickBot="1" x14ac:dyDescent="0.35">
      <c r="C171" s="596">
        <v>30</v>
      </c>
      <c r="D171" s="273" t="s">
        <v>182</v>
      </c>
      <c r="E171" s="101" t="s">
        <v>159</v>
      </c>
      <c r="F171" s="87">
        <v>1</v>
      </c>
      <c r="G171" s="87"/>
      <c r="H171" s="88"/>
    </row>
    <row r="172" spans="3:9" ht="15" thickBot="1" x14ac:dyDescent="0.35">
      <c r="C172" s="597"/>
      <c r="D172" s="276" t="s">
        <v>252</v>
      </c>
      <c r="E172" s="137" t="s">
        <v>297</v>
      </c>
      <c r="F172" s="87">
        <v>2</v>
      </c>
      <c r="G172" s="87"/>
      <c r="H172" s="139"/>
    </row>
    <row r="173" spans="3:9" ht="15" thickBot="1" x14ac:dyDescent="0.35">
      <c r="C173" s="597"/>
      <c r="D173" s="276" t="s">
        <v>139</v>
      </c>
      <c r="E173" s="137" t="s">
        <v>158</v>
      </c>
      <c r="F173" s="87">
        <v>3</v>
      </c>
      <c r="G173" s="87"/>
      <c r="H173" s="139"/>
    </row>
    <row r="174" spans="3:9" ht="15" thickBot="1" x14ac:dyDescent="0.35">
      <c r="C174" s="328"/>
      <c r="D174" s="279"/>
      <c r="E174" s="507" t="s">
        <v>463</v>
      </c>
      <c r="F174" s="87"/>
      <c r="G174" s="87"/>
      <c r="H174" s="149"/>
    </row>
    <row r="175" spans="3:9" ht="15" thickBot="1" x14ac:dyDescent="0.35">
      <c r="C175" s="454"/>
      <c r="D175" s="475"/>
      <c r="E175" s="506" t="s">
        <v>510</v>
      </c>
      <c r="F175" s="45" t="s">
        <v>10</v>
      </c>
      <c r="G175" s="45" t="s">
        <v>513</v>
      </c>
      <c r="H175" s="46" t="s">
        <v>514</v>
      </c>
      <c r="I175" s="585">
        <v>0.4375</v>
      </c>
    </row>
    <row r="176" spans="3:9" ht="15" thickBot="1" x14ac:dyDescent="0.35">
      <c r="C176" s="596">
        <v>31</v>
      </c>
      <c r="D176" s="279" t="s">
        <v>250</v>
      </c>
      <c r="E176" s="157" t="s">
        <v>280</v>
      </c>
      <c r="F176" s="87">
        <v>1</v>
      </c>
      <c r="G176" s="87"/>
      <c r="H176" s="149"/>
    </row>
    <row r="177" spans="3:9" ht="15" thickBot="1" x14ac:dyDescent="0.35">
      <c r="C177" s="598"/>
      <c r="D177" s="277" t="s">
        <v>170</v>
      </c>
      <c r="E177" s="499" t="s">
        <v>223</v>
      </c>
      <c r="F177" s="268">
        <v>2</v>
      </c>
      <c r="G177" s="268"/>
      <c r="H177" s="500"/>
    </row>
    <row r="178" spans="3:9" ht="15" thickBot="1" x14ac:dyDescent="0.35">
      <c r="C178" s="182"/>
      <c r="D178" s="282"/>
      <c r="E178" s="508" t="s">
        <v>464</v>
      </c>
      <c r="F178" s="283"/>
      <c r="G178" s="283"/>
      <c r="H178" s="284"/>
    </row>
    <row r="179" spans="3:9" ht="15" thickBot="1" x14ac:dyDescent="0.35">
      <c r="C179" s="524"/>
      <c r="D179" s="525"/>
      <c r="E179" s="526" t="s">
        <v>564</v>
      </c>
      <c r="F179" s="45" t="s">
        <v>10</v>
      </c>
      <c r="G179" s="45" t="s">
        <v>513</v>
      </c>
      <c r="H179" s="46" t="s">
        <v>514</v>
      </c>
      <c r="I179" s="585">
        <v>0.44097222222222221</v>
      </c>
    </row>
    <row r="180" spans="3:9" x14ac:dyDescent="0.3">
      <c r="C180" s="612">
        <v>32</v>
      </c>
      <c r="D180" s="273" t="s">
        <v>139</v>
      </c>
      <c r="E180" s="51" t="s">
        <v>161</v>
      </c>
      <c r="F180" s="87">
        <v>1</v>
      </c>
      <c r="G180" s="87"/>
      <c r="H180" s="88"/>
    </row>
    <row r="181" spans="3:9" x14ac:dyDescent="0.3">
      <c r="C181" s="613"/>
      <c r="D181" s="276" t="s">
        <v>213</v>
      </c>
      <c r="E181" s="152" t="s">
        <v>236</v>
      </c>
      <c r="F181" s="80">
        <v>2</v>
      </c>
      <c r="G181" s="80"/>
      <c r="H181" s="155"/>
    </row>
    <row r="182" spans="3:9" x14ac:dyDescent="0.3">
      <c r="C182" s="613"/>
      <c r="D182" s="276" t="s">
        <v>306</v>
      </c>
      <c r="E182" s="137" t="s">
        <v>326</v>
      </c>
      <c r="F182" s="80">
        <v>3</v>
      </c>
      <c r="G182" s="80"/>
      <c r="H182" s="139"/>
    </row>
    <row r="183" spans="3:9" ht="15" thickBot="1" x14ac:dyDescent="0.35">
      <c r="C183" s="614"/>
      <c r="D183" s="276" t="s">
        <v>140</v>
      </c>
      <c r="E183" s="92" t="s">
        <v>187</v>
      </c>
      <c r="F183" s="80">
        <v>4</v>
      </c>
      <c r="G183" s="80"/>
      <c r="H183" s="139"/>
    </row>
    <row r="184" spans="3:9" ht="15" thickBot="1" x14ac:dyDescent="0.35">
      <c r="C184" s="329"/>
      <c r="D184" s="401"/>
      <c r="E184" s="407" t="s">
        <v>491</v>
      </c>
      <c r="F184" s="80"/>
      <c r="G184" s="80"/>
      <c r="H184" s="379"/>
    </row>
    <row r="185" spans="3:9" ht="15" thickBot="1" x14ac:dyDescent="0.35">
      <c r="C185" s="530"/>
      <c r="D185" s="455"/>
      <c r="E185" s="456" t="s">
        <v>565</v>
      </c>
      <c r="F185" s="45" t="s">
        <v>10</v>
      </c>
      <c r="G185" s="45" t="s">
        <v>513</v>
      </c>
      <c r="H185" s="46" t="s">
        <v>514</v>
      </c>
      <c r="I185" s="585">
        <v>0.44444444444444442</v>
      </c>
    </row>
    <row r="186" spans="3:9" x14ac:dyDescent="0.3">
      <c r="C186" s="612">
        <v>33</v>
      </c>
      <c r="D186" s="276" t="s">
        <v>305</v>
      </c>
      <c r="E186" s="137" t="s">
        <v>325</v>
      </c>
      <c r="F186" s="80">
        <v>1</v>
      </c>
      <c r="G186" s="80"/>
      <c r="H186" s="139"/>
    </row>
    <row r="187" spans="3:9" x14ac:dyDescent="0.3">
      <c r="C187" s="613"/>
      <c r="D187" s="276" t="s">
        <v>252</v>
      </c>
      <c r="E187" s="142" t="s">
        <v>330</v>
      </c>
      <c r="F187" s="80">
        <v>2</v>
      </c>
      <c r="G187" s="80"/>
      <c r="H187" s="139"/>
    </row>
    <row r="188" spans="3:9" ht="15" thickBot="1" x14ac:dyDescent="0.35">
      <c r="C188" s="614"/>
      <c r="D188" s="276" t="s">
        <v>142</v>
      </c>
      <c r="E188" s="142" t="s">
        <v>183</v>
      </c>
      <c r="F188" s="80">
        <v>3</v>
      </c>
      <c r="G188" s="80"/>
      <c r="H188" s="139"/>
    </row>
    <row r="189" spans="3:9" ht="15" thickBot="1" x14ac:dyDescent="0.35">
      <c r="C189" s="329"/>
      <c r="D189" s="428"/>
      <c r="E189" s="533" t="s">
        <v>491</v>
      </c>
      <c r="F189" s="80"/>
      <c r="G189" s="80"/>
      <c r="H189" s="149"/>
    </row>
    <row r="190" spans="3:9" ht="15" thickBot="1" x14ac:dyDescent="0.35">
      <c r="C190" s="530"/>
      <c r="D190" s="475"/>
      <c r="E190" s="532" t="s">
        <v>566</v>
      </c>
      <c r="F190" s="45" t="s">
        <v>10</v>
      </c>
      <c r="G190" s="45" t="s">
        <v>513</v>
      </c>
      <c r="H190" s="46" t="s">
        <v>514</v>
      </c>
      <c r="I190" s="585">
        <v>0.44791666666666669</v>
      </c>
    </row>
    <row r="191" spans="3:9" x14ac:dyDescent="0.3">
      <c r="C191" s="612">
        <v>34</v>
      </c>
      <c r="D191" s="279" t="s">
        <v>105</v>
      </c>
      <c r="E191" s="510" t="s">
        <v>361</v>
      </c>
      <c r="F191" s="80">
        <v>1</v>
      </c>
      <c r="G191" s="80"/>
      <c r="H191" s="149"/>
    </row>
    <row r="192" spans="3:9" x14ac:dyDescent="0.3">
      <c r="C192" s="613"/>
      <c r="D192" s="276" t="s">
        <v>327</v>
      </c>
      <c r="E192" s="184" t="s">
        <v>328</v>
      </c>
      <c r="F192" s="80">
        <v>2</v>
      </c>
      <c r="G192" s="80"/>
      <c r="H192" s="149"/>
    </row>
    <row r="193" spans="3:9" ht="15" thickBot="1" x14ac:dyDescent="0.35">
      <c r="C193" s="614"/>
      <c r="D193" s="276" t="s">
        <v>146</v>
      </c>
      <c r="E193" s="146" t="s">
        <v>188</v>
      </c>
      <c r="F193" s="80">
        <v>3</v>
      </c>
      <c r="G193" s="80"/>
      <c r="H193" s="149"/>
    </row>
    <row r="194" spans="3:9" x14ac:dyDescent="0.3">
      <c r="C194" s="329"/>
      <c r="D194" s="401"/>
      <c r="E194" s="533" t="s">
        <v>492</v>
      </c>
      <c r="F194" s="80"/>
      <c r="G194" s="80"/>
      <c r="H194" s="149"/>
    </row>
    <row r="195" spans="3:9" ht="15" thickBot="1" x14ac:dyDescent="0.35">
      <c r="C195" s="329"/>
      <c r="D195" s="337"/>
      <c r="E195" s="146"/>
      <c r="F195" s="80"/>
      <c r="G195" s="80"/>
      <c r="H195" s="149"/>
    </row>
    <row r="196" spans="3:9" ht="15" thickBot="1" x14ac:dyDescent="0.35">
      <c r="C196" s="530"/>
      <c r="D196" s="455"/>
      <c r="E196" s="532" t="s">
        <v>567</v>
      </c>
      <c r="F196" s="45" t="s">
        <v>10</v>
      </c>
      <c r="G196" s="45" t="s">
        <v>513</v>
      </c>
      <c r="H196" s="46" t="s">
        <v>514</v>
      </c>
      <c r="I196" s="585">
        <v>0.4513888888888889</v>
      </c>
    </row>
    <row r="197" spans="3:9" x14ac:dyDescent="0.3">
      <c r="C197" s="612">
        <v>35</v>
      </c>
      <c r="D197" s="276" t="s">
        <v>147</v>
      </c>
      <c r="E197" s="146" t="s">
        <v>189</v>
      </c>
      <c r="F197" s="80">
        <v>1</v>
      </c>
      <c r="G197" s="80"/>
      <c r="H197" s="149"/>
    </row>
    <row r="198" spans="3:9" x14ac:dyDescent="0.3">
      <c r="C198" s="613"/>
      <c r="D198" s="276" t="s">
        <v>141</v>
      </c>
      <c r="E198" s="509" t="s">
        <v>160</v>
      </c>
      <c r="F198" s="147">
        <v>2</v>
      </c>
      <c r="G198" s="147"/>
      <c r="H198" s="149"/>
    </row>
    <row r="199" spans="3:9" ht="15" thickBot="1" x14ac:dyDescent="0.35">
      <c r="C199" s="614"/>
      <c r="D199" s="277" t="s">
        <v>250</v>
      </c>
      <c r="E199" s="511" t="s">
        <v>329</v>
      </c>
      <c r="F199" s="66">
        <v>3</v>
      </c>
      <c r="G199" s="66"/>
      <c r="H199" s="281"/>
    </row>
    <row r="200" spans="3:9" ht="15" thickBot="1" x14ac:dyDescent="0.35">
      <c r="C200" s="35"/>
      <c r="D200" s="534"/>
      <c r="E200" s="535" t="s">
        <v>491</v>
      </c>
      <c r="F200" s="38"/>
      <c r="G200" s="38"/>
      <c r="H200" s="39"/>
    </row>
    <row r="201" spans="3:9" ht="15" thickBot="1" x14ac:dyDescent="0.35">
      <c r="C201" s="449"/>
      <c r="D201" s="450"/>
      <c r="E201" s="539" t="s">
        <v>568</v>
      </c>
      <c r="F201" s="45" t="s">
        <v>10</v>
      </c>
      <c r="G201" s="45" t="s">
        <v>513</v>
      </c>
      <c r="H201" s="46" t="s">
        <v>514</v>
      </c>
      <c r="I201" s="585">
        <v>0.4548611111111111</v>
      </c>
    </row>
    <row r="202" spans="3:9" ht="15" thickBot="1" x14ac:dyDescent="0.35">
      <c r="C202" s="612">
        <v>36</v>
      </c>
      <c r="D202" s="273" t="s">
        <v>275</v>
      </c>
      <c r="E202" s="178" t="s">
        <v>318</v>
      </c>
      <c r="F202" s="87">
        <v>1</v>
      </c>
      <c r="G202" s="87"/>
      <c r="H202" s="88"/>
    </row>
    <row r="203" spans="3:9" ht="15" thickBot="1" x14ac:dyDescent="0.35">
      <c r="C203" s="613"/>
      <c r="D203" s="276" t="s">
        <v>304</v>
      </c>
      <c r="E203" s="142" t="s">
        <v>338</v>
      </c>
      <c r="F203" s="87">
        <v>2</v>
      </c>
      <c r="G203" s="87"/>
      <c r="H203" s="139"/>
    </row>
    <row r="204" spans="3:9" ht="15" thickBot="1" x14ac:dyDescent="0.35">
      <c r="C204" s="613"/>
      <c r="D204" s="276" t="s">
        <v>141</v>
      </c>
      <c r="E204" s="142" t="s">
        <v>183</v>
      </c>
      <c r="F204" s="87">
        <v>3</v>
      </c>
      <c r="G204" s="87"/>
      <c r="H204" s="139"/>
    </row>
    <row r="205" spans="3:9" ht="15" thickBot="1" x14ac:dyDescent="0.35">
      <c r="C205" s="614"/>
      <c r="D205" s="276" t="s">
        <v>250</v>
      </c>
      <c r="E205" s="137" t="s">
        <v>329</v>
      </c>
      <c r="F205" s="87">
        <v>4</v>
      </c>
      <c r="G205" s="87"/>
      <c r="H205" s="139"/>
    </row>
    <row r="206" spans="3:9" ht="15" thickBot="1" x14ac:dyDescent="0.35">
      <c r="C206" s="328"/>
      <c r="D206" s="401"/>
      <c r="E206" s="494" t="s">
        <v>472</v>
      </c>
      <c r="F206" s="87"/>
      <c r="G206" s="87"/>
      <c r="H206" s="379"/>
    </row>
    <row r="207" spans="3:9" ht="15" thickBot="1" x14ac:dyDescent="0.35">
      <c r="C207" s="454"/>
      <c r="D207" s="540"/>
      <c r="E207" s="541" t="s">
        <v>569</v>
      </c>
      <c r="F207" s="45" t="s">
        <v>10</v>
      </c>
      <c r="G207" s="45" t="s">
        <v>513</v>
      </c>
      <c r="H207" s="46" t="s">
        <v>514</v>
      </c>
      <c r="I207" s="585">
        <v>0.45833333333333331</v>
      </c>
    </row>
    <row r="208" spans="3:9" ht="15" thickBot="1" x14ac:dyDescent="0.35">
      <c r="C208" s="612">
        <v>37</v>
      </c>
      <c r="D208" s="276" t="s">
        <v>287</v>
      </c>
      <c r="E208" s="520" t="s">
        <v>292</v>
      </c>
      <c r="F208" s="87">
        <v>1</v>
      </c>
      <c r="G208" s="87"/>
      <c r="H208" s="139"/>
    </row>
    <row r="209" spans="3:9" ht="15" thickBot="1" x14ac:dyDescent="0.35">
      <c r="C209" s="613"/>
      <c r="D209" s="279" t="s">
        <v>286</v>
      </c>
      <c r="E209" s="510" t="s">
        <v>291</v>
      </c>
      <c r="F209" s="87">
        <v>2</v>
      </c>
      <c r="G209" s="87"/>
      <c r="H209" s="149"/>
    </row>
    <row r="210" spans="3:9" ht="15" thickBot="1" x14ac:dyDescent="0.35">
      <c r="C210" s="613"/>
      <c r="D210" s="279" t="s">
        <v>256</v>
      </c>
      <c r="E210" s="146" t="s">
        <v>474</v>
      </c>
      <c r="F210" s="87">
        <v>3</v>
      </c>
      <c r="G210" s="87"/>
      <c r="H210" s="149"/>
    </row>
    <row r="211" spans="3:9" ht="15" thickBot="1" x14ac:dyDescent="0.35">
      <c r="C211" s="614"/>
      <c r="D211" s="279" t="s">
        <v>142</v>
      </c>
      <c r="E211" s="522" t="s">
        <v>188</v>
      </c>
      <c r="F211" s="87">
        <v>4</v>
      </c>
      <c r="G211" s="87"/>
      <c r="H211" s="149"/>
    </row>
    <row r="212" spans="3:9" ht="15" thickBot="1" x14ac:dyDescent="0.35">
      <c r="C212" s="328"/>
      <c r="D212" s="428"/>
      <c r="E212" s="543" t="s">
        <v>475</v>
      </c>
      <c r="F212" s="87"/>
      <c r="G212" s="87"/>
      <c r="H212" s="149"/>
    </row>
    <row r="213" spans="3:9" ht="15" thickBot="1" x14ac:dyDescent="0.35">
      <c r="C213" s="454"/>
      <c r="D213" s="475"/>
      <c r="E213" s="542" t="s">
        <v>570</v>
      </c>
      <c r="F213" s="45" t="s">
        <v>10</v>
      </c>
      <c r="G213" s="45" t="s">
        <v>513</v>
      </c>
      <c r="H213" s="46" t="s">
        <v>514</v>
      </c>
      <c r="I213" s="585">
        <v>0.46180555555555558</v>
      </c>
    </row>
    <row r="214" spans="3:9" ht="15" thickBot="1" x14ac:dyDescent="0.35">
      <c r="C214" s="612">
        <v>38</v>
      </c>
      <c r="D214" s="279" t="s">
        <v>252</v>
      </c>
      <c r="E214" s="521" t="s">
        <v>336</v>
      </c>
      <c r="F214" s="87">
        <v>1</v>
      </c>
      <c r="G214" s="87"/>
      <c r="H214" s="149"/>
    </row>
    <row r="215" spans="3:9" ht="15" thickBot="1" x14ac:dyDescent="0.35">
      <c r="C215" s="613"/>
      <c r="D215" s="277" t="s">
        <v>139</v>
      </c>
      <c r="E215" s="519" t="s">
        <v>187</v>
      </c>
      <c r="F215" s="268">
        <v>2</v>
      </c>
      <c r="G215" s="268"/>
      <c r="H215" s="67"/>
    </row>
    <row r="216" spans="3:9" ht="15" thickBot="1" x14ac:dyDescent="0.35">
      <c r="C216" s="614"/>
      <c r="D216" s="290" t="s">
        <v>140</v>
      </c>
      <c r="E216" s="518" t="s">
        <v>160</v>
      </c>
      <c r="F216" s="523">
        <v>3</v>
      </c>
      <c r="G216" s="47"/>
      <c r="H216" s="207"/>
    </row>
    <row r="217" spans="3:9" ht="15" thickBot="1" x14ac:dyDescent="0.35">
      <c r="D217" s="544"/>
      <c r="E217" s="545" t="s">
        <v>475</v>
      </c>
      <c r="F217" s="226"/>
      <c r="G217" s="226"/>
      <c r="H217" s="226"/>
    </row>
    <row r="218" spans="3:9" ht="15" thickBot="1" x14ac:dyDescent="0.35">
      <c r="C218" s="605" t="s">
        <v>477</v>
      </c>
      <c r="D218" s="603"/>
      <c r="E218" s="603"/>
      <c r="F218" s="603"/>
      <c r="G218" s="603"/>
      <c r="H218" s="606"/>
    </row>
    <row r="219" spans="3:9" ht="15" thickBot="1" x14ac:dyDescent="0.35">
      <c r="C219" s="449"/>
      <c r="D219" s="450"/>
      <c r="E219" s="539" t="s">
        <v>571</v>
      </c>
      <c r="F219" s="45" t="s">
        <v>10</v>
      </c>
      <c r="G219" s="45" t="s">
        <v>513</v>
      </c>
      <c r="H219" s="46" t="s">
        <v>514</v>
      </c>
      <c r="I219" s="585">
        <v>0.46527777777777779</v>
      </c>
    </row>
    <row r="220" spans="3:9" ht="15" thickBot="1" x14ac:dyDescent="0.35">
      <c r="C220" s="612">
        <v>39</v>
      </c>
      <c r="D220" s="273"/>
      <c r="E220" s="517"/>
      <c r="F220" s="87">
        <v>1</v>
      </c>
      <c r="G220" s="87"/>
      <c r="H220" s="88"/>
    </row>
    <row r="221" spans="3:9" ht="15" thickBot="1" x14ac:dyDescent="0.35">
      <c r="C221" s="613"/>
      <c r="D221" s="276"/>
      <c r="E221" s="142"/>
      <c r="F221" s="87">
        <v>2</v>
      </c>
      <c r="G221" s="87"/>
      <c r="H221" s="139"/>
    </row>
    <row r="222" spans="3:9" ht="15" thickBot="1" x14ac:dyDescent="0.35">
      <c r="C222" s="613"/>
      <c r="D222" s="276"/>
      <c r="E222" s="142"/>
      <c r="F222" s="87">
        <v>3</v>
      </c>
      <c r="G222" s="87"/>
      <c r="H222" s="139"/>
    </row>
    <row r="223" spans="3:9" ht="15" thickBot="1" x14ac:dyDescent="0.35">
      <c r="C223" s="614"/>
      <c r="D223" s="276"/>
      <c r="E223" s="137"/>
      <c r="F223" s="87">
        <v>4</v>
      </c>
      <c r="G223" s="87"/>
      <c r="H223" s="139"/>
    </row>
    <row r="224" spans="3:9" ht="15" thickBot="1" x14ac:dyDescent="0.35">
      <c r="C224" s="328"/>
      <c r="D224" s="401"/>
      <c r="E224" s="494" t="s">
        <v>480</v>
      </c>
      <c r="F224" s="87"/>
      <c r="G224" s="87"/>
      <c r="H224" s="379"/>
    </row>
    <row r="225" spans="3:9" ht="15" thickBot="1" x14ac:dyDescent="0.35">
      <c r="C225" s="449"/>
      <c r="D225" s="450"/>
      <c r="E225" s="539" t="s">
        <v>572</v>
      </c>
      <c r="F225" s="45" t="s">
        <v>10</v>
      </c>
      <c r="G225" s="45" t="s">
        <v>513</v>
      </c>
      <c r="H225" s="46" t="s">
        <v>514</v>
      </c>
      <c r="I225" s="585">
        <v>0.46875</v>
      </c>
    </row>
    <row r="226" spans="3:9" ht="15" thickBot="1" x14ac:dyDescent="0.35">
      <c r="C226" s="612">
        <v>40</v>
      </c>
      <c r="D226" s="273"/>
      <c r="E226" s="517"/>
      <c r="F226" s="87">
        <v>1</v>
      </c>
      <c r="G226" s="87"/>
      <c r="H226" s="88"/>
    </row>
    <row r="227" spans="3:9" ht="15" thickBot="1" x14ac:dyDescent="0.35">
      <c r="C227" s="613"/>
      <c r="D227" s="276"/>
      <c r="E227" s="142"/>
      <c r="F227" s="87">
        <v>2</v>
      </c>
      <c r="G227" s="87"/>
      <c r="H227" s="139"/>
    </row>
    <row r="228" spans="3:9" ht="15" thickBot="1" x14ac:dyDescent="0.35">
      <c r="C228" s="613"/>
      <c r="D228" s="276"/>
      <c r="E228" s="142"/>
      <c r="F228" s="87">
        <v>3</v>
      </c>
      <c r="G228" s="87"/>
      <c r="H228" s="139"/>
    </row>
    <row r="229" spans="3:9" ht="15" thickBot="1" x14ac:dyDescent="0.35">
      <c r="C229" s="614"/>
      <c r="D229" s="276"/>
      <c r="E229" s="137"/>
      <c r="F229" s="87">
        <v>4</v>
      </c>
      <c r="G229" s="87"/>
      <c r="H229" s="139"/>
    </row>
    <row r="230" spans="3:9" ht="15" thickBot="1" x14ac:dyDescent="0.35">
      <c r="C230" s="328"/>
      <c r="D230" s="401"/>
      <c r="E230" s="494" t="s">
        <v>481</v>
      </c>
      <c r="F230" s="87"/>
      <c r="G230" s="87"/>
      <c r="H230" s="379"/>
    </row>
    <row r="231" spans="3:9" ht="15" thickBot="1" x14ac:dyDescent="0.35">
      <c r="C231" s="449"/>
      <c r="D231" s="450"/>
      <c r="E231" s="539" t="s">
        <v>511</v>
      </c>
      <c r="F231" s="45" t="s">
        <v>10</v>
      </c>
      <c r="G231" s="45" t="s">
        <v>513</v>
      </c>
      <c r="H231" s="46" t="s">
        <v>514</v>
      </c>
      <c r="I231" s="585">
        <v>0.47222222222222221</v>
      </c>
    </row>
    <row r="232" spans="3:9" ht="15" thickBot="1" x14ac:dyDescent="0.35">
      <c r="C232" s="612">
        <v>41</v>
      </c>
      <c r="D232" s="273"/>
      <c r="E232" s="517"/>
      <c r="F232" s="87">
        <v>1</v>
      </c>
      <c r="G232" s="87"/>
      <c r="H232" s="88"/>
    </row>
    <row r="233" spans="3:9" ht="15" thickBot="1" x14ac:dyDescent="0.35">
      <c r="C233" s="613"/>
      <c r="D233" s="276"/>
      <c r="E233" s="142"/>
      <c r="F233" s="87">
        <v>2</v>
      </c>
      <c r="G233" s="87"/>
      <c r="H233" s="139"/>
    </row>
    <row r="234" spans="3:9" ht="15" thickBot="1" x14ac:dyDescent="0.35">
      <c r="C234" s="613"/>
      <c r="D234" s="276"/>
      <c r="E234" s="142"/>
      <c r="F234" s="87">
        <v>3</v>
      </c>
      <c r="G234" s="87"/>
      <c r="H234" s="139"/>
    </row>
    <row r="235" spans="3:9" ht="15" thickBot="1" x14ac:dyDescent="0.35">
      <c r="C235" s="614"/>
      <c r="D235" s="276"/>
      <c r="E235" s="137"/>
      <c r="F235" s="87"/>
      <c r="G235" s="87"/>
      <c r="H235" s="139"/>
    </row>
    <row r="236" spans="3:9" ht="15" thickBot="1" x14ac:dyDescent="0.35">
      <c r="C236" s="328"/>
      <c r="D236" s="401"/>
      <c r="E236" s="494" t="s">
        <v>484</v>
      </c>
      <c r="F236" s="87"/>
      <c r="G236" s="87"/>
      <c r="H236" s="379"/>
    </row>
    <row r="237" spans="3:9" ht="15" thickBot="1" x14ac:dyDescent="0.35">
      <c r="C237" s="449"/>
      <c r="D237" s="450"/>
      <c r="E237" s="539" t="s">
        <v>512</v>
      </c>
      <c r="F237" s="45" t="s">
        <v>10</v>
      </c>
      <c r="G237" s="45" t="s">
        <v>513</v>
      </c>
      <c r="H237" s="46" t="s">
        <v>514</v>
      </c>
      <c r="I237" s="585">
        <v>0.47569444444444442</v>
      </c>
    </row>
    <row r="238" spans="3:9" ht="15" thickBot="1" x14ac:dyDescent="0.35">
      <c r="C238" s="612">
        <v>42</v>
      </c>
      <c r="D238" s="273"/>
      <c r="E238" s="517"/>
      <c r="F238" s="87">
        <v>1</v>
      </c>
      <c r="G238" s="87"/>
      <c r="H238" s="88"/>
    </row>
    <row r="239" spans="3:9" ht="15" thickBot="1" x14ac:dyDescent="0.35">
      <c r="C239" s="613"/>
      <c r="D239" s="276"/>
      <c r="E239" s="142"/>
      <c r="F239" s="87">
        <v>2</v>
      </c>
      <c r="G239" s="87"/>
      <c r="H239" s="139"/>
    </row>
    <row r="240" spans="3:9" ht="15" thickBot="1" x14ac:dyDescent="0.35">
      <c r="C240" s="613"/>
      <c r="D240" s="276"/>
      <c r="E240" s="142"/>
      <c r="F240" s="87"/>
      <c r="G240" s="87"/>
      <c r="H240" s="139"/>
    </row>
    <row r="241" spans="3:8" ht="15" thickBot="1" x14ac:dyDescent="0.35">
      <c r="C241" s="614"/>
      <c r="D241" s="276"/>
      <c r="E241" s="137"/>
      <c r="F241" s="87"/>
      <c r="G241" s="87"/>
      <c r="H241" s="139"/>
    </row>
    <row r="242" spans="3:8" x14ac:dyDescent="0.3">
      <c r="C242" s="328"/>
      <c r="D242" s="401"/>
      <c r="E242" s="494" t="s">
        <v>484</v>
      </c>
      <c r="F242" s="87"/>
      <c r="G242" s="87"/>
      <c r="H242" s="379"/>
    </row>
  </sheetData>
  <mergeCells count="51">
    <mergeCell ref="C218:H218"/>
    <mergeCell ref="C220:C223"/>
    <mergeCell ref="C226:C229"/>
    <mergeCell ref="C232:C235"/>
    <mergeCell ref="C238:C241"/>
    <mergeCell ref="C191:C193"/>
    <mergeCell ref="C197:C199"/>
    <mergeCell ref="C202:C205"/>
    <mergeCell ref="C208:C211"/>
    <mergeCell ref="C214:C216"/>
    <mergeCell ref="C186:C188"/>
    <mergeCell ref="C127:C129"/>
    <mergeCell ref="C132:C135"/>
    <mergeCell ref="C138:C140"/>
    <mergeCell ref="C143:C146"/>
    <mergeCell ref="C149:C152"/>
    <mergeCell ref="C155:C158"/>
    <mergeCell ref="C161:C163"/>
    <mergeCell ref="C166:C168"/>
    <mergeCell ref="C171:C173"/>
    <mergeCell ref="C176:C177"/>
    <mergeCell ref="C180:C183"/>
    <mergeCell ref="C122:C124"/>
    <mergeCell ref="C71:C74"/>
    <mergeCell ref="C77:C80"/>
    <mergeCell ref="C83:C86"/>
    <mergeCell ref="C89:C92"/>
    <mergeCell ref="C95:C97"/>
    <mergeCell ref="C100:C102"/>
    <mergeCell ref="C105:C107"/>
    <mergeCell ref="C109:H109"/>
    <mergeCell ref="C111:C114"/>
    <mergeCell ref="C117:C119"/>
    <mergeCell ref="C65:C68"/>
    <mergeCell ref="D17:E17"/>
    <mergeCell ref="C19:C21"/>
    <mergeCell ref="D22:E22"/>
    <mergeCell ref="C23:H23"/>
    <mergeCell ref="C25:C28"/>
    <mergeCell ref="C31:C34"/>
    <mergeCell ref="C37:C39"/>
    <mergeCell ref="C42:C44"/>
    <mergeCell ref="C47:C50"/>
    <mergeCell ref="C53:C56"/>
    <mergeCell ref="C59:C62"/>
    <mergeCell ref="C14:C16"/>
    <mergeCell ref="C5:H5"/>
    <mergeCell ref="C6:H6"/>
    <mergeCell ref="C7:H7"/>
    <mergeCell ref="C9:C11"/>
    <mergeCell ref="D12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801B2-C550-4303-AB70-1D24DA376A34}">
  <dimension ref="B5:L112"/>
  <sheetViews>
    <sheetView workbookViewId="0">
      <selection activeCell="B5" sqref="B5:H112"/>
    </sheetView>
  </sheetViews>
  <sheetFormatPr baseColWidth="10" defaultRowHeight="14.4" x14ac:dyDescent="0.3"/>
  <cols>
    <col min="2" max="2" width="6.6640625" customWidth="1"/>
    <col min="3" max="3" width="12.109375" customWidth="1"/>
    <col min="4" max="4" width="43.33203125" customWidth="1"/>
    <col min="5" max="5" width="11.21875" bestFit="1" customWidth="1"/>
    <col min="6" max="6" width="9.77734375" bestFit="1" customWidth="1"/>
  </cols>
  <sheetData>
    <row r="5" spans="2:12" x14ac:dyDescent="0.3">
      <c r="B5" s="594" t="s">
        <v>148</v>
      </c>
      <c r="C5" s="594"/>
      <c r="D5" s="594"/>
      <c r="E5" s="594"/>
      <c r="F5" s="594"/>
      <c r="G5" s="594"/>
    </row>
    <row r="6" spans="2:12" x14ac:dyDescent="0.3">
      <c r="B6" s="594" t="s">
        <v>543</v>
      </c>
      <c r="C6" s="594"/>
      <c r="D6" s="594"/>
      <c r="E6" s="594"/>
      <c r="F6" s="594"/>
      <c r="G6" s="594"/>
    </row>
    <row r="7" spans="2:12" ht="15" thickBot="1" x14ac:dyDescent="0.35">
      <c r="B7" s="595" t="s">
        <v>544</v>
      </c>
      <c r="C7" s="595"/>
      <c r="D7" s="595"/>
      <c r="E7" s="595"/>
      <c r="F7" s="595"/>
      <c r="G7" s="595"/>
      <c r="H7" t="s">
        <v>545</v>
      </c>
    </row>
    <row r="8" spans="2:12" ht="15" thickBot="1" x14ac:dyDescent="0.35">
      <c r="B8" s="42" t="s">
        <v>6</v>
      </c>
      <c r="C8" s="43" t="s">
        <v>7</v>
      </c>
      <c r="D8" s="366" t="s">
        <v>515</v>
      </c>
      <c r="E8" s="45" t="s">
        <v>10</v>
      </c>
      <c r="F8" s="45" t="s">
        <v>513</v>
      </c>
      <c r="G8" s="46" t="s">
        <v>514</v>
      </c>
      <c r="H8" s="585">
        <v>0.375</v>
      </c>
      <c r="J8" s="591" t="s">
        <v>579</v>
      </c>
      <c r="K8" s="591" t="s">
        <v>580</v>
      </c>
      <c r="L8" s="591" t="s">
        <v>581</v>
      </c>
    </row>
    <row r="9" spans="2:12" ht="15" thickBot="1" x14ac:dyDescent="0.35">
      <c r="B9" s="596">
        <v>43</v>
      </c>
      <c r="C9" s="330"/>
      <c r="D9" s="332"/>
      <c r="E9" s="210">
        <v>1</v>
      </c>
      <c r="F9" s="210"/>
      <c r="G9" s="261"/>
      <c r="J9">
        <v>1</v>
      </c>
      <c r="K9">
        <v>1</v>
      </c>
      <c r="L9">
        <v>1</v>
      </c>
    </row>
    <row r="10" spans="2:12" ht="15" thickBot="1" x14ac:dyDescent="0.35">
      <c r="B10" s="597"/>
      <c r="C10" s="330"/>
      <c r="D10" s="332"/>
      <c r="E10" s="210">
        <v>2</v>
      </c>
      <c r="F10" s="210"/>
      <c r="G10" s="261"/>
    </row>
    <row r="11" spans="2:12" ht="15" thickBot="1" x14ac:dyDescent="0.35">
      <c r="B11" s="597"/>
      <c r="C11" s="213"/>
      <c r="D11" s="216"/>
      <c r="E11" s="210">
        <v>3</v>
      </c>
      <c r="F11" s="210"/>
      <c r="G11" s="261"/>
    </row>
    <row r="12" spans="2:12" ht="15" thickBot="1" x14ac:dyDescent="0.35">
      <c r="B12" s="598"/>
      <c r="C12" s="548"/>
      <c r="D12" s="549"/>
      <c r="E12" s="210">
        <v>4</v>
      </c>
      <c r="F12" s="210"/>
      <c r="G12" s="261"/>
    </row>
    <row r="13" spans="2:12" ht="15" thickBot="1" x14ac:dyDescent="0.35">
      <c r="B13" s="596">
        <v>44</v>
      </c>
      <c r="C13" s="360"/>
      <c r="D13" s="361" t="s">
        <v>516</v>
      </c>
      <c r="E13" s="45" t="s">
        <v>10</v>
      </c>
      <c r="F13" s="45" t="s">
        <v>513</v>
      </c>
      <c r="G13" s="46" t="s">
        <v>514</v>
      </c>
      <c r="H13" s="586">
        <v>0.37916666666666665</v>
      </c>
      <c r="J13">
        <v>1</v>
      </c>
      <c r="K13">
        <v>1</v>
      </c>
      <c r="L13">
        <v>1</v>
      </c>
    </row>
    <row r="14" spans="2:12" ht="15" thickBot="1" x14ac:dyDescent="0.35">
      <c r="B14" s="597"/>
      <c r="C14" s="213" t="s">
        <v>256</v>
      </c>
      <c r="D14" s="216" t="s">
        <v>283</v>
      </c>
      <c r="E14" s="210">
        <v>1</v>
      </c>
      <c r="F14" s="210"/>
      <c r="G14" s="261"/>
    </row>
    <row r="15" spans="2:12" ht="15" thickBot="1" x14ac:dyDescent="0.35">
      <c r="B15" s="597"/>
      <c r="C15" s="213" t="s">
        <v>252</v>
      </c>
      <c r="D15" s="216" t="s">
        <v>282</v>
      </c>
      <c r="E15" s="210">
        <v>2</v>
      </c>
      <c r="F15" s="210"/>
      <c r="G15" s="261"/>
    </row>
    <row r="16" spans="2:12" ht="15" thickBot="1" x14ac:dyDescent="0.35">
      <c r="B16" s="597"/>
      <c r="C16" s="213" t="s">
        <v>250</v>
      </c>
      <c r="D16" s="216" t="s">
        <v>297</v>
      </c>
      <c r="E16" s="210">
        <v>3</v>
      </c>
      <c r="F16" s="210"/>
      <c r="G16" s="261"/>
      <c r="H16" s="550"/>
    </row>
    <row r="17" spans="2:12" ht="15" thickBot="1" x14ac:dyDescent="0.35">
      <c r="B17" s="598"/>
      <c r="C17" s="331"/>
      <c r="D17" s="333"/>
      <c r="E17" s="210"/>
      <c r="F17" s="210"/>
      <c r="G17" s="261"/>
    </row>
    <row r="18" spans="2:12" ht="15" thickBot="1" x14ac:dyDescent="0.35">
      <c r="B18" s="596">
        <v>45</v>
      </c>
      <c r="C18" s="364"/>
      <c r="D18" s="365" t="s">
        <v>519</v>
      </c>
      <c r="E18" s="45" t="s">
        <v>10</v>
      </c>
      <c r="F18" s="45" t="s">
        <v>513</v>
      </c>
      <c r="G18" s="46" t="s">
        <v>514</v>
      </c>
      <c r="H18" s="585">
        <v>0.38333333333333336</v>
      </c>
      <c r="J18">
        <v>1</v>
      </c>
      <c r="K18">
        <v>1</v>
      </c>
      <c r="L18">
        <v>1</v>
      </c>
    </row>
    <row r="19" spans="2:12" ht="15" thickBot="1" x14ac:dyDescent="0.35">
      <c r="B19" s="597"/>
      <c r="C19" s="213"/>
      <c r="D19" s="216"/>
      <c r="E19" s="210">
        <v>1</v>
      </c>
      <c r="F19" s="210"/>
      <c r="G19" s="261"/>
    </row>
    <row r="20" spans="2:12" ht="15" thickBot="1" x14ac:dyDescent="0.35">
      <c r="B20" s="597"/>
      <c r="C20" s="213"/>
      <c r="D20" s="216"/>
      <c r="E20" s="210">
        <v>2</v>
      </c>
      <c r="F20" s="210"/>
      <c r="G20" s="261"/>
    </row>
    <row r="21" spans="2:12" ht="15" thickBot="1" x14ac:dyDescent="0.35">
      <c r="B21" s="597"/>
      <c r="C21" s="213"/>
      <c r="D21" s="216"/>
      <c r="E21" s="210">
        <v>3</v>
      </c>
      <c r="F21" s="210"/>
      <c r="G21" s="261"/>
    </row>
    <row r="22" spans="2:12" ht="15" thickBot="1" x14ac:dyDescent="0.35">
      <c r="B22" s="598"/>
      <c r="C22" s="331"/>
      <c r="D22" s="333"/>
      <c r="E22" s="210">
        <v>4</v>
      </c>
      <c r="F22" s="210"/>
      <c r="G22" s="261"/>
    </row>
    <row r="23" spans="2:12" ht="15" thickBot="1" x14ac:dyDescent="0.35">
      <c r="B23" s="615">
        <v>46</v>
      </c>
      <c r="C23" s="360"/>
      <c r="D23" s="361" t="s">
        <v>520</v>
      </c>
      <c r="E23" s="45" t="s">
        <v>10</v>
      </c>
      <c r="F23" s="45" t="s">
        <v>513</v>
      </c>
      <c r="G23" s="46" t="s">
        <v>514</v>
      </c>
      <c r="H23" s="585">
        <v>0.38750000000000001</v>
      </c>
    </row>
    <row r="24" spans="2:12" ht="15" thickBot="1" x14ac:dyDescent="0.35">
      <c r="B24" s="607"/>
      <c r="C24" s="273"/>
      <c r="D24" s="51"/>
      <c r="E24" s="52">
        <v>1</v>
      </c>
      <c r="F24" s="52"/>
      <c r="G24" s="54"/>
      <c r="J24">
        <v>1</v>
      </c>
      <c r="K24">
        <v>1</v>
      </c>
      <c r="L24">
        <v>1</v>
      </c>
    </row>
    <row r="25" spans="2:12" ht="15" thickBot="1" x14ac:dyDescent="0.35">
      <c r="B25" s="607"/>
      <c r="C25" s="308"/>
      <c r="D25" s="127"/>
      <c r="E25" s="52">
        <v>2</v>
      </c>
      <c r="F25" s="52"/>
      <c r="G25" s="181"/>
    </row>
    <row r="26" spans="2:12" ht="15" thickBot="1" x14ac:dyDescent="0.35">
      <c r="B26" s="607"/>
      <c r="C26" s="308"/>
      <c r="D26" s="127"/>
      <c r="E26" s="52">
        <v>3</v>
      </c>
      <c r="F26" s="52"/>
      <c r="G26" s="181"/>
    </row>
    <row r="27" spans="2:12" ht="15" thickBot="1" x14ac:dyDescent="0.35">
      <c r="B27" s="616"/>
      <c r="C27" s="308"/>
      <c r="D27" s="199"/>
      <c r="E27" s="52">
        <v>4</v>
      </c>
      <c r="F27" s="52"/>
      <c r="G27" s="181"/>
    </row>
    <row r="28" spans="2:12" ht="15" thickBot="1" x14ac:dyDescent="0.35">
      <c r="B28" s="596">
        <v>47</v>
      </c>
      <c r="C28" s="368"/>
      <c r="D28" s="369" t="s">
        <v>517</v>
      </c>
      <c r="E28" s="45" t="s">
        <v>10</v>
      </c>
      <c r="F28" s="45" t="s">
        <v>513</v>
      </c>
      <c r="G28" s="46" t="s">
        <v>514</v>
      </c>
      <c r="H28" s="585">
        <v>0.39166666666666666</v>
      </c>
    </row>
    <row r="29" spans="2:12" ht="15" thickBot="1" x14ac:dyDescent="0.35">
      <c r="B29" s="597"/>
      <c r="C29" s="273" t="s">
        <v>139</v>
      </c>
      <c r="D29" s="274" t="s">
        <v>236</v>
      </c>
      <c r="E29" s="179">
        <v>1</v>
      </c>
      <c r="F29" s="179"/>
      <c r="G29" s="181"/>
      <c r="J29">
        <v>1</v>
      </c>
      <c r="K29">
        <v>1</v>
      </c>
      <c r="L29">
        <v>1</v>
      </c>
    </row>
    <row r="30" spans="2:12" ht="15" thickBot="1" x14ac:dyDescent="0.35">
      <c r="B30" s="597"/>
      <c r="C30" s="276" t="s">
        <v>140</v>
      </c>
      <c r="D30" s="142" t="s">
        <v>189</v>
      </c>
      <c r="E30" s="52">
        <v>2</v>
      </c>
      <c r="F30" s="52"/>
      <c r="G30" s="181"/>
    </row>
    <row r="31" spans="2:12" ht="15" thickBot="1" x14ac:dyDescent="0.35">
      <c r="B31" s="597"/>
      <c r="C31" s="277" t="s">
        <v>305</v>
      </c>
      <c r="D31" s="278" t="s">
        <v>574</v>
      </c>
      <c r="E31" s="52">
        <v>3</v>
      </c>
      <c r="F31" s="52"/>
      <c r="G31" s="181"/>
    </row>
    <row r="32" spans="2:12" ht="15" thickBot="1" x14ac:dyDescent="0.35">
      <c r="B32" s="597"/>
      <c r="C32" s="262" t="s">
        <v>306</v>
      </c>
      <c r="D32" s="32" t="s">
        <v>583</v>
      </c>
      <c r="E32" s="310">
        <v>4</v>
      </c>
      <c r="F32" s="312"/>
      <c r="G32" s="358"/>
    </row>
    <row r="33" spans="2:12" ht="15" thickBot="1" x14ac:dyDescent="0.35">
      <c r="B33" s="615">
        <v>48</v>
      </c>
      <c r="C33" s="368"/>
      <c r="D33" s="551" t="s">
        <v>518</v>
      </c>
      <c r="E33" s="45" t="s">
        <v>10</v>
      </c>
      <c r="F33" s="45" t="s">
        <v>513</v>
      </c>
      <c r="G33" s="46" t="s">
        <v>514</v>
      </c>
      <c r="H33" s="585">
        <v>0.39583333333333331</v>
      </c>
    </row>
    <row r="34" spans="2:12" ht="15" thickBot="1" x14ac:dyDescent="0.35">
      <c r="B34" s="607"/>
      <c r="C34" s="273"/>
      <c r="D34" s="51"/>
      <c r="E34" s="52">
        <v>1</v>
      </c>
      <c r="F34" s="52"/>
      <c r="G34" s="54"/>
      <c r="J34">
        <v>1</v>
      </c>
      <c r="K34">
        <v>1</v>
      </c>
      <c r="L34">
        <v>1</v>
      </c>
    </row>
    <row r="35" spans="2:12" ht="14.4" customHeight="1" thickBot="1" x14ac:dyDescent="0.35">
      <c r="B35" s="607"/>
      <c r="C35" s="304"/>
      <c r="D35" s="313"/>
      <c r="E35" s="52">
        <v>2</v>
      </c>
      <c r="F35" s="52"/>
      <c r="G35" s="318"/>
    </row>
    <row r="36" spans="2:12" ht="15" thickBot="1" x14ac:dyDescent="0.35">
      <c r="B36" s="607"/>
      <c r="C36" s="304"/>
      <c r="D36" s="313"/>
      <c r="E36" s="52">
        <v>3</v>
      </c>
      <c r="F36" s="52"/>
      <c r="G36" s="318"/>
    </row>
    <row r="37" spans="2:12" ht="15" thickBot="1" x14ac:dyDescent="0.35">
      <c r="B37" s="616"/>
      <c r="C37" s="356"/>
      <c r="D37" s="357"/>
      <c r="E37" s="312">
        <v>4</v>
      </c>
      <c r="F37" s="312"/>
      <c r="G37" s="358"/>
    </row>
    <row r="38" spans="2:12" ht="15" thickBot="1" x14ac:dyDescent="0.35">
      <c r="B38" s="596">
        <v>49</v>
      </c>
      <c r="C38" s="368"/>
      <c r="D38" s="376" t="s">
        <v>521</v>
      </c>
      <c r="E38" s="45" t="s">
        <v>10</v>
      </c>
      <c r="F38" s="45" t="s">
        <v>513</v>
      </c>
      <c r="G38" s="46" t="s">
        <v>514</v>
      </c>
      <c r="H38" s="585">
        <v>0.4</v>
      </c>
    </row>
    <row r="39" spans="2:12" x14ac:dyDescent="0.3">
      <c r="B39" s="597"/>
      <c r="C39" s="255" t="s">
        <v>250</v>
      </c>
      <c r="D39" s="188" t="s">
        <v>265</v>
      </c>
      <c r="E39" s="179">
        <v>1</v>
      </c>
      <c r="F39" s="179"/>
      <c r="G39" s="81"/>
      <c r="J39">
        <v>1</v>
      </c>
      <c r="K39">
        <v>1</v>
      </c>
      <c r="L39">
        <v>1</v>
      </c>
    </row>
    <row r="40" spans="2:12" ht="15" thickBot="1" x14ac:dyDescent="0.35">
      <c r="B40" s="597"/>
      <c r="C40" s="255" t="s">
        <v>252</v>
      </c>
      <c r="D40" s="92" t="s">
        <v>268</v>
      </c>
      <c r="E40" s="179">
        <v>2</v>
      </c>
      <c r="F40" s="179"/>
      <c r="G40" s="81"/>
    </row>
    <row r="41" spans="2:12" ht="15" thickBot="1" x14ac:dyDescent="0.35">
      <c r="B41" s="597"/>
      <c r="C41" s="255" t="s">
        <v>275</v>
      </c>
      <c r="D41" s="140" t="s">
        <v>276</v>
      </c>
      <c r="E41" s="52">
        <v>3</v>
      </c>
      <c r="F41" s="52"/>
      <c r="G41" s="318"/>
    </row>
    <row r="42" spans="2:12" ht="15" thickBot="1" x14ac:dyDescent="0.35">
      <c r="B42" s="598"/>
      <c r="C42" s="302"/>
      <c r="D42" s="336"/>
      <c r="E42" s="324"/>
      <c r="F42" s="324"/>
      <c r="G42" s="327"/>
    </row>
    <row r="43" spans="2:12" ht="15" thickBot="1" x14ac:dyDescent="0.35">
      <c r="B43" s="596">
        <v>50</v>
      </c>
      <c r="C43" s="368"/>
      <c r="D43" s="551" t="s">
        <v>522</v>
      </c>
      <c r="E43" s="45" t="s">
        <v>10</v>
      </c>
      <c r="F43" s="45" t="s">
        <v>513</v>
      </c>
      <c r="G43" s="46" t="s">
        <v>514</v>
      </c>
      <c r="H43" s="585">
        <v>0.40416666666666667</v>
      </c>
    </row>
    <row r="44" spans="2:12" ht="15" thickBot="1" x14ac:dyDescent="0.35">
      <c r="B44" s="597"/>
      <c r="C44" s="258" t="s">
        <v>327</v>
      </c>
      <c r="D44" s="259" t="s">
        <v>342</v>
      </c>
      <c r="E44" s="52">
        <v>1</v>
      </c>
      <c r="F44" s="87"/>
      <c r="G44" s="54"/>
      <c r="J44">
        <v>1</v>
      </c>
      <c r="K44">
        <v>1</v>
      </c>
      <c r="L44">
        <v>1</v>
      </c>
    </row>
    <row r="45" spans="2:12" ht="15" thickBot="1" x14ac:dyDescent="0.35">
      <c r="B45" s="597"/>
      <c r="C45" s="262" t="s">
        <v>344</v>
      </c>
      <c r="D45" s="248" t="s">
        <v>328</v>
      </c>
      <c r="E45" s="52">
        <v>2</v>
      </c>
      <c r="F45" s="87"/>
      <c r="G45" s="76"/>
    </row>
    <row r="46" spans="2:12" ht="15" thickBot="1" x14ac:dyDescent="0.35">
      <c r="B46" s="597"/>
      <c r="C46" s="262" t="s">
        <v>239</v>
      </c>
      <c r="D46" s="248" t="s">
        <v>348</v>
      </c>
      <c r="E46" s="52">
        <v>3</v>
      </c>
      <c r="F46" s="87"/>
      <c r="G46" s="306"/>
    </row>
    <row r="47" spans="2:12" ht="15" thickBot="1" x14ac:dyDescent="0.35">
      <c r="B47" s="598"/>
      <c r="C47" s="270" t="s">
        <v>346</v>
      </c>
      <c r="D47" s="271" t="s">
        <v>341</v>
      </c>
      <c r="E47" s="52">
        <v>4</v>
      </c>
      <c r="F47" s="87"/>
      <c r="G47" s="85"/>
    </row>
    <row r="48" spans="2:12" ht="15" thickBot="1" x14ac:dyDescent="0.35">
      <c r="B48" s="596">
        <v>51</v>
      </c>
      <c r="C48" s="368"/>
      <c r="D48" s="552" t="s">
        <v>523</v>
      </c>
      <c r="E48" s="45" t="s">
        <v>10</v>
      </c>
      <c r="F48" s="45" t="s">
        <v>513</v>
      </c>
      <c r="G48" s="46" t="s">
        <v>514</v>
      </c>
      <c r="H48" s="585">
        <v>0.40833333333333333</v>
      </c>
    </row>
    <row r="49" spans="2:12" ht="15" thickBot="1" x14ac:dyDescent="0.35">
      <c r="B49" s="597"/>
      <c r="C49" s="308"/>
      <c r="D49" s="359"/>
      <c r="E49" s="179">
        <v>1</v>
      </c>
      <c r="F49" s="80"/>
      <c r="G49" s="81"/>
    </row>
    <row r="50" spans="2:12" ht="15" thickBot="1" x14ac:dyDescent="0.35">
      <c r="B50" s="597"/>
      <c r="C50" s="304"/>
      <c r="D50" s="313"/>
      <c r="E50" s="52">
        <v>2</v>
      </c>
      <c r="F50" s="87"/>
      <c r="G50" s="76"/>
    </row>
    <row r="51" spans="2:12" ht="15" thickBot="1" x14ac:dyDescent="0.35">
      <c r="B51" s="597"/>
      <c r="C51" s="304"/>
      <c r="D51" s="316"/>
      <c r="E51" s="52">
        <v>3</v>
      </c>
      <c r="F51" s="87"/>
      <c r="G51" s="306"/>
      <c r="J51">
        <v>1</v>
      </c>
      <c r="K51">
        <v>1</v>
      </c>
      <c r="L51">
        <v>1</v>
      </c>
    </row>
    <row r="52" spans="2:12" ht="15" thickBot="1" x14ac:dyDescent="0.35">
      <c r="B52" s="598"/>
      <c r="C52" s="304"/>
      <c r="D52" s="317"/>
      <c r="E52" s="52">
        <v>4</v>
      </c>
      <c r="F52" s="87"/>
      <c r="G52" s="306"/>
    </row>
    <row r="53" spans="2:12" ht="15" thickBot="1" x14ac:dyDescent="0.35">
      <c r="B53" s="596">
        <v>52</v>
      </c>
      <c r="C53" s="368"/>
      <c r="D53" s="554" t="s">
        <v>524</v>
      </c>
      <c r="E53" s="45" t="s">
        <v>10</v>
      </c>
      <c r="F53" s="45" t="s">
        <v>513</v>
      </c>
      <c r="G53" s="46" t="s">
        <v>514</v>
      </c>
      <c r="H53" s="585">
        <v>0.41944444444444445</v>
      </c>
    </row>
    <row r="54" spans="2:12" ht="15" thickBot="1" x14ac:dyDescent="0.35">
      <c r="B54" s="597"/>
      <c r="C54" s="258" t="s">
        <v>245</v>
      </c>
      <c r="D54" s="259" t="s">
        <v>525</v>
      </c>
      <c r="E54" s="179">
        <v>1</v>
      </c>
      <c r="F54" s="80"/>
      <c r="G54" s="81"/>
      <c r="J54">
        <v>3</v>
      </c>
    </row>
    <row r="55" spans="2:12" ht="15" thickBot="1" x14ac:dyDescent="0.35">
      <c r="B55" s="597"/>
      <c r="C55" s="262" t="s">
        <v>246</v>
      </c>
      <c r="D55" s="248" t="s">
        <v>526</v>
      </c>
      <c r="E55" s="52">
        <v>2</v>
      </c>
      <c r="F55" s="87"/>
      <c r="G55" s="306"/>
    </row>
    <row r="56" spans="2:12" ht="15" thickBot="1" x14ac:dyDescent="0.35">
      <c r="B56" s="597"/>
      <c r="C56" s="263" t="s">
        <v>354</v>
      </c>
      <c r="D56" s="264" t="s">
        <v>527</v>
      </c>
      <c r="E56" s="52">
        <v>3</v>
      </c>
      <c r="F56" s="87"/>
      <c r="G56" s="318"/>
    </row>
    <row r="57" spans="2:12" ht="15" thickBot="1" x14ac:dyDescent="0.35">
      <c r="B57" s="598"/>
      <c r="C57" s="555"/>
      <c r="D57" s="186"/>
      <c r="E57" s="312"/>
      <c r="F57" s="210"/>
      <c r="G57" s="149"/>
    </row>
    <row r="58" spans="2:12" ht="15" thickBot="1" x14ac:dyDescent="0.35">
      <c r="B58" s="596">
        <v>53</v>
      </c>
      <c r="C58" s="556"/>
      <c r="D58" s="557" t="s">
        <v>528</v>
      </c>
      <c r="E58" s="45" t="s">
        <v>10</v>
      </c>
      <c r="F58" s="45" t="s">
        <v>513</v>
      </c>
      <c r="G58" s="46" t="s">
        <v>514</v>
      </c>
      <c r="H58" s="585">
        <v>0.4236111111111111</v>
      </c>
    </row>
    <row r="59" spans="2:12" ht="15" thickBot="1" x14ac:dyDescent="0.35">
      <c r="B59" s="597"/>
      <c r="C59" s="308"/>
      <c r="D59" s="553"/>
      <c r="E59" s="179">
        <v>1</v>
      </c>
      <c r="F59" s="80"/>
      <c r="G59" s="81"/>
    </row>
    <row r="60" spans="2:12" ht="15" thickBot="1" x14ac:dyDescent="0.35">
      <c r="B60" s="597"/>
      <c r="C60" s="304"/>
      <c r="D60" s="307"/>
      <c r="E60" s="52">
        <v>2</v>
      </c>
      <c r="F60" s="87"/>
      <c r="G60" s="306"/>
      <c r="J60">
        <v>1</v>
      </c>
      <c r="K60">
        <v>1</v>
      </c>
      <c r="L60">
        <v>1</v>
      </c>
    </row>
    <row r="61" spans="2:12" ht="15" thickBot="1" x14ac:dyDescent="0.35">
      <c r="B61" s="597"/>
      <c r="C61" s="304"/>
      <c r="D61" s="316"/>
      <c r="E61" s="52">
        <v>3</v>
      </c>
      <c r="F61" s="87"/>
      <c r="G61" s="306"/>
    </row>
    <row r="62" spans="2:12" ht="15" thickBot="1" x14ac:dyDescent="0.35">
      <c r="B62" s="598"/>
      <c r="C62" s="304"/>
      <c r="D62" s="316"/>
      <c r="E62" s="52">
        <v>4</v>
      </c>
      <c r="F62" s="87"/>
      <c r="G62" s="306"/>
    </row>
    <row r="63" spans="2:12" ht="15" thickBot="1" x14ac:dyDescent="0.35">
      <c r="B63" s="596">
        <v>54</v>
      </c>
      <c r="C63" s="368"/>
      <c r="D63" s="558" t="s">
        <v>529</v>
      </c>
      <c r="E63" s="45" t="s">
        <v>10</v>
      </c>
      <c r="F63" s="45" t="s">
        <v>513</v>
      </c>
      <c r="G63" s="46" t="s">
        <v>514</v>
      </c>
      <c r="H63" s="585">
        <v>0.42777777777777776</v>
      </c>
    </row>
    <row r="64" spans="2:12" ht="15" thickBot="1" x14ac:dyDescent="0.35">
      <c r="B64" s="597"/>
      <c r="C64" s="308"/>
      <c r="D64" s="553"/>
      <c r="E64" s="179">
        <v>1</v>
      </c>
      <c r="F64" s="80"/>
      <c r="G64" s="81"/>
    </row>
    <row r="65" spans="2:12" ht="15" thickBot="1" x14ac:dyDescent="0.35">
      <c r="B65" s="597"/>
      <c r="C65" s="298"/>
      <c r="D65" s="89"/>
      <c r="E65" s="52">
        <v>2</v>
      </c>
      <c r="F65" s="87"/>
      <c r="G65" s="85"/>
      <c r="J65">
        <v>1</v>
      </c>
      <c r="K65">
        <v>1</v>
      </c>
      <c r="L65">
        <v>1</v>
      </c>
    </row>
    <row r="66" spans="2:12" ht="15" thickBot="1" x14ac:dyDescent="0.35">
      <c r="B66" s="597"/>
      <c r="C66" s="304"/>
      <c r="D66" s="313"/>
      <c r="E66" s="52">
        <v>3</v>
      </c>
      <c r="F66" s="87"/>
      <c r="G66" s="318"/>
    </row>
    <row r="67" spans="2:12" ht="15" thickBot="1" x14ac:dyDescent="0.35">
      <c r="B67" s="598"/>
      <c r="C67" s="304"/>
      <c r="D67" s="307"/>
      <c r="E67" s="52">
        <v>4</v>
      </c>
      <c r="F67" s="87"/>
      <c r="G67" s="318"/>
    </row>
    <row r="68" spans="2:12" ht="15" thickBot="1" x14ac:dyDescent="0.35">
      <c r="B68" s="596">
        <v>55</v>
      </c>
      <c r="C68" s="368"/>
      <c r="D68" s="369" t="s">
        <v>530</v>
      </c>
      <c r="E68" s="45" t="s">
        <v>10</v>
      </c>
      <c r="F68" s="45" t="s">
        <v>513</v>
      </c>
      <c r="G68" s="46" t="s">
        <v>514</v>
      </c>
      <c r="H68" s="585">
        <v>0.43194444444444446</v>
      </c>
    </row>
    <row r="69" spans="2:12" ht="15" thickBot="1" x14ac:dyDescent="0.35">
      <c r="B69" s="597"/>
      <c r="C69" s="258" t="s">
        <v>252</v>
      </c>
      <c r="D69" s="259" t="s">
        <v>360</v>
      </c>
      <c r="E69" s="179">
        <v>1</v>
      </c>
      <c r="F69" s="80"/>
      <c r="G69" s="81"/>
      <c r="J69">
        <v>1</v>
      </c>
      <c r="K69">
        <v>1</v>
      </c>
      <c r="L69">
        <v>1</v>
      </c>
    </row>
    <row r="70" spans="2:12" ht="15" thickBot="1" x14ac:dyDescent="0.35">
      <c r="B70" s="597"/>
      <c r="C70" s="262" t="s">
        <v>585</v>
      </c>
      <c r="D70" s="248" t="s">
        <v>574</v>
      </c>
      <c r="E70" s="52">
        <v>2</v>
      </c>
      <c r="F70" s="87"/>
      <c r="G70" s="306"/>
    </row>
    <row r="71" spans="2:12" ht="15" thickBot="1" x14ac:dyDescent="0.35">
      <c r="B71" s="597"/>
      <c r="C71" s="270" t="s">
        <v>358</v>
      </c>
      <c r="D71" s="271" t="s">
        <v>406</v>
      </c>
      <c r="E71" s="324">
        <v>3</v>
      </c>
      <c r="F71" s="268"/>
      <c r="G71" s="303"/>
    </row>
    <row r="72" spans="2:12" ht="15" thickBot="1" x14ac:dyDescent="0.35">
      <c r="B72" s="598"/>
      <c r="C72" s="343"/>
      <c r="D72" s="295"/>
      <c r="E72" s="179"/>
      <c r="F72" s="179"/>
      <c r="G72" s="207"/>
    </row>
    <row r="73" spans="2:12" ht="15" thickBot="1" x14ac:dyDescent="0.35">
      <c r="B73" s="596">
        <v>56</v>
      </c>
      <c r="C73" s="368"/>
      <c r="D73" s="563" t="s">
        <v>531</v>
      </c>
      <c r="E73" s="45" t="s">
        <v>10</v>
      </c>
      <c r="F73" s="45" t="s">
        <v>513</v>
      </c>
      <c r="G73" s="46" t="s">
        <v>514</v>
      </c>
      <c r="H73" s="585">
        <v>0.43611111111111112</v>
      </c>
    </row>
    <row r="74" spans="2:12" x14ac:dyDescent="0.3">
      <c r="B74" s="597"/>
      <c r="C74" s="256"/>
      <c r="D74" s="51"/>
      <c r="E74" s="52">
        <v>1</v>
      </c>
      <c r="F74" s="52"/>
      <c r="G74" s="54"/>
      <c r="J74">
        <v>1</v>
      </c>
      <c r="K74">
        <v>1</v>
      </c>
      <c r="L74">
        <v>1</v>
      </c>
    </row>
    <row r="75" spans="2:12" x14ac:dyDescent="0.3">
      <c r="B75" s="597"/>
      <c r="C75" s="559"/>
      <c r="D75" s="305"/>
      <c r="E75" s="179">
        <v>2</v>
      </c>
      <c r="F75" s="179"/>
      <c r="G75" s="306"/>
    </row>
    <row r="76" spans="2:12" x14ac:dyDescent="0.3">
      <c r="B76" s="597"/>
      <c r="C76" s="559"/>
      <c r="D76" s="313"/>
      <c r="E76" s="179">
        <v>3</v>
      </c>
      <c r="F76" s="179"/>
      <c r="G76" s="318"/>
    </row>
    <row r="77" spans="2:12" ht="15" thickBot="1" x14ac:dyDescent="0.35">
      <c r="B77" s="598"/>
      <c r="C77" s="562"/>
      <c r="D77" s="73"/>
      <c r="E77" s="179">
        <v>4</v>
      </c>
      <c r="F77" s="179"/>
      <c r="G77" s="76"/>
    </row>
    <row r="78" spans="2:12" ht="15" thickBot="1" x14ac:dyDescent="0.35">
      <c r="B78" s="596">
        <v>57</v>
      </c>
      <c r="C78" s="564"/>
      <c r="D78" s="565" t="s">
        <v>532</v>
      </c>
      <c r="E78" s="45" t="s">
        <v>10</v>
      </c>
      <c r="F78" s="45" t="s">
        <v>513</v>
      </c>
      <c r="G78" s="46" t="s">
        <v>514</v>
      </c>
      <c r="H78" s="585">
        <v>0.44027777777777777</v>
      </c>
    </row>
    <row r="79" spans="2:12" x14ac:dyDescent="0.3">
      <c r="B79" s="597"/>
      <c r="C79" s="308"/>
      <c r="D79" s="127"/>
      <c r="E79" s="179">
        <v>1</v>
      </c>
      <c r="F79" s="179"/>
      <c r="G79" s="181"/>
      <c r="J79">
        <v>1</v>
      </c>
      <c r="K79">
        <v>1</v>
      </c>
      <c r="L79">
        <v>1</v>
      </c>
    </row>
    <row r="80" spans="2:12" x14ac:dyDescent="0.3">
      <c r="B80" s="597"/>
      <c r="C80" s="308"/>
      <c r="D80" s="127"/>
      <c r="E80" s="179">
        <v>2</v>
      </c>
      <c r="F80" s="179"/>
      <c r="G80" s="181"/>
    </row>
    <row r="81" spans="2:12" x14ac:dyDescent="0.3">
      <c r="B81" s="597"/>
      <c r="C81" s="308"/>
      <c r="D81" s="199"/>
      <c r="E81" s="179">
        <v>3</v>
      </c>
      <c r="F81" s="179"/>
      <c r="G81" s="81"/>
    </row>
    <row r="82" spans="2:12" ht="15" thickBot="1" x14ac:dyDescent="0.35">
      <c r="B82" s="598"/>
      <c r="C82" s="270"/>
      <c r="D82" s="414"/>
      <c r="E82" s="309">
        <v>4</v>
      </c>
      <c r="F82" s="309"/>
      <c r="G82" s="39"/>
    </row>
    <row r="83" spans="2:12" ht="15" thickBot="1" x14ac:dyDescent="0.35">
      <c r="B83" s="596">
        <v>58</v>
      </c>
      <c r="C83" s="566"/>
      <c r="D83" s="429" t="s">
        <v>533</v>
      </c>
      <c r="E83" s="45" t="s">
        <v>10</v>
      </c>
      <c r="F83" s="45" t="s">
        <v>513</v>
      </c>
      <c r="G83" s="46" t="s">
        <v>514</v>
      </c>
      <c r="H83" s="585">
        <v>0.44444444444444442</v>
      </c>
    </row>
    <row r="84" spans="2:12" x14ac:dyDescent="0.3">
      <c r="B84" s="597"/>
      <c r="C84" s="256"/>
      <c r="D84" s="421"/>
      <c r="E84" s="311">
        <v>1</v>
      </c>
      <c r="F84" s="312"/>
      <c r="G84" s="88"/>
      <c r="J84">
        <v>1</v>
      </c>
      <c r="K84">
        <v>1</v>
      </c>
      <c r="L84">
        <v>1</v>
      </c>
    </row>
    <row r="85" spans="2:12" x14ac:dyDescent="0.3">
      <c r="B85" s="597"/>
      <c r="C85" s="559"/>
      <c r="D85" s="323"/>
      <c r="E85" s="72">
        <v>2</v>
      </c>
      <c r="F85" s="74"/>
      <c r="G85" s="306"/>
    </row>
    <row r="86" spans="2:12" x14ac:dyDescent="0.3">
      <c r="B86" s="597"/>
      <c r="C86" s="559"/>
      <c r="D86" s="199"/>
      <c r="E86" s="72">
        <v>3</v>
      </c>
      <c r="F86" s="74"/>
      <c r="G86" s="81"/>
    </row>
    <row r="87" spans="2:12" ht="15" thickBot="1" x14ac:dyDescent="0.35">
      <c r="B87" s="598"/>
      <c r="C87" s="559"/>
      <c r="D87" s="199"/>
      <c r="E87" s="145">
        <v>4</v>
      </c>
      <c r="F87" s="197"/>
      <c r="G87" s="81"/>
    </row>
    <row r="88" spans="2:12" ht="15" thickBot="1" x14ac:dyDescent="0.35">
      <c r="B88" s="596">
        <v>59</v>
      </c>
      <c r="C88" s="389"/>
      <c r="D88" s="432" t="s">
        <v>534</v>
      </c>
      <c r="E88" s="45" t="s">
        <v>10</v>
      </c>
      <c r="F88" s="45" t="s">
        <v>513</v>
      </c>
      <c r="G88" s="46" t="s">
        <v>514</v>
      </c>
      <c r="H88" s="585">
        <v>0.44861111111111113</v>
      </c>
    </row>
    <row r="89" spans="2:12" x14ac:dyDescent="0.3">
      <c r="B89" s="597"/>
      <c r="C89" s="273" t="s">
        <v>139</v>
      </c>
      <c r="D89" s="101" t="s">
        <v>158</v>
      </c>
      <c r="E89" s="72">
        <v>1</v>
      </c>
      <c r="F89" s="74"/>
      <c r="G89" s="306"/>
      <c r="J89">
        <v>1</v>
      </c>
      <c r="K89">
        <v>1</v>
      </c>
      <c r="L89">
        <v>1</v>
      </c>
    </row>
    <row r="90" spans="2:12" ht="15" thickBot="1" x14ac:dyDescent="0.35">
      <c r="B90" s="597"/>
      <c r="C90" s="277" t="s">
        <v>275</v>
      </c>
      <c r="D90" s="132" t="s">
        <v>333</v>
      </c>
      <c r="E90" s="72">
        <v>2</v>
      </c>
      <c r="F90" s="74"/>
      <c r="G90" s="306"/>
    </row>
    <row r="91" spans="2:12" ht="15" thickBot="1" x14ac:dyDescent="0.35">
      <c r="B91" s="597"/>
      <c r="C91" s="270" t="s">
        <v>334</v>
      </c>
      <c r="D91" s="280" t="s">
        <v>282</v>
      </c>
      <c r="E91" s="72">
        <v>3</v>
      </c>
      <c r="F91" s="74"/>
      <c r="G91" s="85"/>
    </row>
    <row r="92" spans="2:12" ht="15" thickBot="1" x14ac:dyDescent="0.35">
      <c r="B92" s="597"/>
      <c r="C92" s="279"/>
      <c r="D92" s="203"/>
      <c r="E92" s="145"/>
      <c r="F92" s="197"/>
      <c r="G92" s="149"/>
    </row>
    <row r="93" spans="2:12" ht="15" thickBot="1" x14ac:dyDescent="0.35">
      <c r="B93" s="596">
        <v>60</v>
      </c>
      <c r="C93" s="368"/>
      <c r="D93" s="567" t="s">
        <v>535</v>
      </c>
      <c r="E93" s="45" t="s">
        <v>10</v>
      </c>
      <c r="F93" s="45" t="s">
        <v>513</v>
      </c>
      <c r="G93" s="46" t="s">
        <v>514</v>
      </c>
      <c r="H93" s="585">
        <v>0.45277777777777778</v>
      </c>
    </row>
    <row r="94" spans="2:12" x14ac:dyDescent="0.3">
      <c r="B94" s="597"/>
      <c r="C94" s="258" t="s">
        <v>221</v>
      </c>
      <c r="D94" s="259" t="s">
        <v>537</v>
      </c>
      <c r="E94" s="183">
        <v>1</v>
      </c>
      <c r="F94" s="310"/>
      <c r="G94" s="207"/>
      <c r="J94">
        <v>3</v>
      </c>
      <c r="K94">
        <v>1</v>
      </c>
    </row>
    <row r="95" spans="2:12" x14ac:dyDescent="0.3">
      <c r="B95" s="597"/>
      <c r="C95" s="262" t="s">
        <v>250</v>
      </c>
      <c r="D95" s="248" t="s">
        <v>538</v>
      </c>
      <c r="E95" s="72">
        <v>2</v>
      </c>
      <c r="F95" s="74"/>
      <c r="G95" s="85"/>
    </row>
    <row r="96" spans="2:12" ht="15" thickBot="1" x14ac:dyDescent="0.35">
      <c r="B96" s="597"/>
      <c r="C96" s="262" t="s">
        <v>241</v>
      </c>
      <c r="D96" s="248" t="s">
        <v>536</v>
      </c>
      <c r="E96" s="314">
        <v>3</v>
      </c>
      <c r="F96" s="315"/>
      <c r="G96" s="425"/>
    </row>
    <row r="97" spans="2:12" ht="15" thickBot="1" x14ac:dyDescent="0.35">
      <c r="B97" s="598"/>
      <c r="C97" s="263" t="s">
        <v>190</v>
      </c>
      <c r="D97" s="267" t="s">
        <v>539</v>
      </c>
      <c r="E97" s="226">
        <v>4</v>
      </c>
      <c r="F97" s="226"/>
      <c r="G97" s="444"/>
    </row>
    <row r="98" spans="2:12" ht="15" thickBot="1" x14ac:dyDescent="0.35">
      <c r="B98" s="596">
        <v>61</v>
      </c>
      <c r="C98" s="568"/>
      <c r="D98" s="569" t="s">
        <v>540</v>
      </c>
      <c r="E98" s="45" t="s">
        <v>10</v>
      </c>
      <c r="F98" s="45" t="s">
        <v>513</v>
      </c>
      <c r="G98" s="46" t="s">
        <v>514</v>
      </c>
      <c r="H98" s="585">
        <v>0.4597222222222222</v>
      </c>
    </row>
    <row r="99" spans="2:12" ht="15" thickBot="1" x14ac:dyDescent="0.35">
      <c r="B99" s="597"/>
      <c r="C99" s="256" t="s">
        <v>139</v>
      </c>
      <c r="D99" s="101" t="s">
        <v>159</v>
      </c>
      <c r="E99" s="87">
        <v>1</v>
      </c>
      <c r="F99" s="87"/>
      <c r="G99" s="88"/>
      <c r="J99">
        <v>1</v>
      </c>
      <c r="K99">
        <v>1</v>
      </c>
    </row>
    <row r="100" spans="2:12" ht="15" thickBot="1" x14ac:dyDescent="0.35">
      <c r="B100" s="597"/>
      <c r="C100" s="561" t="s">
        <v>275</v>
      </c>
      <c r="D100" s="571" t="s">
        <v>333</v>
      </c>
      <c r="E100" s="87">
        <v>2</v>
      </c>
      <c r="F100" s="87"/>
      <c r="G100" s="445"/>
    </row>
    <row r="101" spans="2:12" ht="15" thickBot="1" x14ac:dyDescent="0.35">
      <c r="B101" s="597"/>
      <c r="C101" s="560"/>
      <c r="D101" s="446"/>
      <c r="E101" s="87"/>
      <c r="F101" s="87"/>
      <c r="G101" s="447"/>
    </row>
    <row r="102" spans="2:12" ht="15" thickBot="1" x14ac:dyDescent="0.35">
      <c r="B102" s="598"/>
      <c r="C102" s="561"/>
      <c r="D102" s="572"/>
      <c r="E102" s="268"/>
      <c r="F102" s="268"/>
      <c r="G102" s="573"/>
    </row>
    <row r="103" spans="2:12" ht="15" thickBot="1" x14ac:dyDescent="0.35">
      <c r="B103" s="596">
        <v>62</v>
      </c>
      <c r="C103" s="568"/>
      <c r="D103" s="575" t="s">
        <v>541</v>
      </c>
      <c r="E103" s="45" t="s">
        <v>10</v>
      </c>
      <c r="F103" s="45" t="s">
        <v>513</v>
      </c>
      <c r="G103" s="46" t="s">
        <v>514</v>
      </c>
      <c r="H103" s="585">
        <v>0.46666666666666667</v>
      </c>
    </row>
    <row r="104" spans="2:12" ht="15" thickBot="1" x14ac:dyDescent="0.35">
      <c r="B104" s="597"/>
      <c r="C104" s="308"/>
      <c r="D104" s="574"/>
      <c r="E104" s="80">
        <v>1</v>
      </c>
      <c r="F104" s="80"/>
      <c r="G104" s="81"/>
      <c r="J104">
        <v>1</v>
      </c>
      <c r="K104">
        <v>1</v>
      </c>
      <c r="L104">
        <v>1</v>
      </c>
    </row>
    <row r="105" spans="2:12" ht="15" thickBot="1" x14ac:dyDescent="0.35">
      <c r="B105" s="597"/>
      <c r="C105" s="380"/>
      <c r="D105" s="381"/>
      <c r="E105" s="87">
        <v>2</v>
      </c>
      <c r="F105" s="87"/>
      <c r="G105" s="447"/>
    </row>
    <row r="106" spans="2:12" ht="15" thickBot="1" x14ac:dyDescent="0.35">
      <c r="B106" s="597"/>
      <c r="C106" s="380"/>
      <c r="D106" s="446"/>
      <c r="E106" s="87">
        <v>3</v>
      </c>
      <c r="F106" s="87"/>
      <c r="G106" s="447"/>
    </row>
    <row r="107" spans="2:12" ht="15" thickBot="1" x14ac:dyDescent="0.35">
      <c r="B107" s="598"/>
      <c r="C107" s="576"/>
      <c r="D107" s="577"/>
      <c r="E107" s="268">
        <v>4</v>
      </c>
      <c r="F107" s="268"/>
      <c r="G107" s="578"/>
    </row>
    <row r="108" spans="2:12" ht="15" thickBot="1" x14ac:dyDescent="0.35">
      <c r="B108" s="596">
        <v>63</v>
      </c>
      <c r="C108" s="580"/>
      <c r="D108" s="581" t="s">
        <v>542</v>
      </c>
      <c r="E108" s="45" t="s">
        <v>10</v>
      </c>
      <c r="F108" s="45" t="s">
        <v>513</v>
      </c>
      <c r="G108" s="46" t="s">
        <v>514</v>
      </c>
      <c r="H108" s="585">
        <v>0.47361111111111109</v>
      </c>
    </row>
    <row r="109" spans="2:12" ht="15" thickBot="1" x14ac:dyDescent="0.35">
      <c r="B109" s="597"/>
      <c r="C109" s="308"/>
      <c r="D109" s="579"/>
      <c r="E109" s="80">
        <v>1</v>
      </c>
      <c r="F109" s="80"/>
      <c r="G109" s="570"/>
    </row>
    <row r="110" spans="2:12" ht="15" thickBot="1" x14ac:dyDescent="0.35">
      <c r="B110" s="597"/>
      <c r="C110" s="337"/>
      <c r="D110" s="383"/>
      <c r="E110" s="87">
        <v>2</v>
      </c>
      <c r="F110" s="87"/>
      <c r="G110" s="445"/>
      <c r="J110">
        <v>1</v>
      </c>
      <c r="K110">
        <v>1</v>
      </c>
      <c r="L110">
        <v>1</v>
      </c>
    </row>
    <row r="111" spans="2:12" ht="15" thickBot="1" x14ac:dyDescent="0.35">
      <c r="B111" s="597"/>
      <c r="C111" s="279"/>
      <c r="D111" s="184"/>
      <c r="E111" s="87">
        <v>3</v>
      </c>
      <c r="F111" s="87"/>
      <c r="G111" s="149"/>
    </row>
    <row r="112" spans="2:12" ht="15" thickBot="1" x14ac:dyDescent="0.35">
      <c r="B112" s="598"/>
      <c r="C112" s="582"/>
      <c r="D112" s="583"/>
      <c r="E112" s="268">
        <v>4</v>
      </c>
      <c r="F112" s="268"/>
      <c r="G112" s="584"/>
      <c r="J112">
        <f>SUM(J9:J110)</f>
        <v>25</v>
      </c>
      <c r="K112">
        <f t="shared" ref="K112:L112" si="0">SUM(K9:K110)</f>
        <v>20</v>
      </c>
      <c r="L112">
        <f t="shared" si="0"/>
        <v>18</v>
      </c>
    </row>
  </sheetData>
  <mergeCells count="24">
    <mergeCell ref="B93:B97"/>
    <mergeCell ref="B98:B102"/>
    <mergeCell ref="B103:B107"/>
    <mergeCell ref="B48:B52"/>
    <mergeCell ref="B53:B57"/>
    <mergeCell ref="B58:B62"/>
    <mergeCell ref="B83:B87"/>
    <mergeCell ref="B88:B92"/>
    <mergeCell ref="B5:G5"/>
    <mergeCell ref="B6:G6"/>
    <mergeCell ref="B7:G7"/>
    <mergeCell ref="B108:B112"/>
    <mergeCell ref="B9:B12"/>
    <mergeCell ref="B13:B17"/>
    <mergeCell ref="B18:B22"/>
    <mergeCell ref="B23:B27"/>
    <mergeCell ref="B28:B32"/>
    <mergeCell ref="B33:B37"/>
    <mergeCell ref="B38:B42"/>
    <mergeCell ref="B43:B47"/>
    <mergeCell ref="B63:B67"/>
    <mergeCell ref="B68:B72"/>
    <mergeCell ref="B73:B77"/>
    <mergeCell ref="B78:B8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57E2B-0941-4AA9-849D-EF9454B29A37}">
  <dimension ref="C3:I372"/>
  <sheetViews>
    <sheetView tabSelected="1" workbookViewId="0">
      <selection activeCell="C373" sqref="C1:I373"/>
    </sheetView>
  </sheetViews>
  <sheetFormatPr baseColWidth="10" defaultRowHeight="14.4" x14ac:dyDescent="0.3"/>
  <cols>
    <col min="3" max="3" width="6.6640625" customWidth="1"/>
    <col min="4" max="4" width="12.109375" customWidth="1"/>
    <col min="5" max="5" width="43.33203125" customWidth="1"/>
    <col min="6" max="6" width="11.21875" bestFit="1" customWidth="1"/>
    <col min="7" max="7" width="9.77734375" bestFit="1" customWidth="1"/>
    <col min="9" max="9" width="5.77734375" bestFit="1" customWidth="1"/>
  </cols>
  <sheetData>
    <row r="3" spans="3:9" x14ac:dyDescent="0.3">
      <c r="C3" s="594" t="s">
        <v>586</v>
      </c>
      <c r="D3" s="594"/>
      <c r="E3" s="594"/>
      <c r="F3" s="594"/>
      <c r="G3" s="594"/>
      <c r="H3" s="594"/>
    </row>
    <row r="5" spans="3:9" x14ac:dyDescent="0.3">
      <c r="C5" s="594" t="s">
        <v>587</v>
      </c>
      <c r="D5" s="594"/>
      <c r="E5" s="594"/>
      <c r="F5" s="594"/>
      <c r="G5" s="594"/>
      <c r="H5" s="594"/>
    </row>
    <row r="7" spans="3:9" ht="15" thickBot="1" x14ac:dyDescent="0.35">
      <c r="C7" s="595" t="s">
        <v>544</v>
      </c>
      <c r="D7" s="595"/>
      <c r="E7" s="595"/>
      <c r="F7" s="595"/>
      <c r="G7" s="595"/>
      <c r="H7" s="595"/>
      <c r="I7" t="s">
        <v>545</v>
      </c>
    </row>
    <row r="8" spans="3:9" ht="15" thickBot="1" x14ac:dyDescent="0.35">
      <c r="C8" s="42" t="s">
        <v>6</v>
      </c>
      <c r="D8" s="43" t="s">
        <v>7</v>
      </c>
      <c r="E8" s="623" t="s">
        <v>547</v>
      </c>
      <c r="F8" s="45" t="s">
        <v>10</v>
      </c>
      <c r="G8" s="45" t="s">
        <v>513</v>
      </c>
      <c r="H8" s="46" t="s">
        <v>514</v>
      </c>
      <c r="I8" s="585">
        <v>0.33333333333333331</v>
      </c>
    </row>
    <row r="9" spans="3:9" ht="15" thickBot="1" x14ac:dyDescent="0.35">
      <c r="C9" s="596">
        <v>1</v>
      </c>
      <c r="D9" s="330" t="s">
        <v>302</v>
      </c>
      <c r="E9" s="332" t="s">
        <v>573</v>
      </c>
      <c r="F9" s="210">
        <v>1</v>
      </c>
      <c r="G9" s="210"/>
      <c r="H9" s="261"/>
    </row>
    <row r="10" spans="3:9" ht="15" thickBot="1" x14ac:dyDescent="0.35">
      <c r="C10" s="597"/>
      <c r="D10" s="330" t="s">
        <v>252</v>
      </c>
      <c r="E10" s="332" t="s">
        <v>296</v>
      </c>
      <c r="F10" s="210">
        <v>2</v>
      </c>
      <c r="G10" s="210"/>
      <c r="H10" s="261"/>
    </row>
    <row r="11" spans="3:9" ht="15" thickBot="1" x14ac:dyDescent="0.35">
      <c r="C11" s="598"/>
      <c r="D11" s="213" t="s">
        <v>298</v>
      </c>
      <c r="E11" s="216" t="s">
        <v>299</v>
      </c>
      <c r="F11" s="210">
        <v>3</v>
      </c>
      <c r="G11" s="210"/>
      <c r="H11" s="261"/>
    </row>
    <row r="12" spans="3:9" ht="15" thickBot="1" x14ac:dyDescent="0.35">
      <c r="C12" s="328"/>
      <c r="D12" s="599" t="s">
        <v>429</v>
      </c>
      <c r="E12" s="600"/>
      <c r="F12" s="210"/>
      <c r="G12" s="210"/>
      <c r="H12" s="261"/>
    </row>
    <row r="13" spans="3:9" ht="15" thickBot="1" x14ac:dyDescent="0.35">
      <c r="C13" s="328"/>
      <c r="D13" s="360"/>
      <c r="E13" s="362" t="s">
        <v>548</v>
      </c>
      <c r="F13" s="45" t="s">
        <v>10</v>
      </c>
      <c r="G13" s="45" t="s">
        <v>513</v>
      </c>
      <c r="H13" s="46" t="s">
        <v>514</v>
      </c>
      <c r="I13" s="585">
        <v>0.33680555555555558</v>
      </c>
    </row>
    <row r="14" spans="3:9" ht="15" thickBot="1" x14ac:dyDescent="0.35">
      <c r="C14" s="596">
        <v>2</v>
      </c>
      <c r="D14" s="213" t="s">
        <v>305</v>
      </c>
      <c r="E14" s="216" t="s">
        <v>308</v>
      </c>
      <c r="F14" s="210">
        <v>1</v>
      </c>
      <c r="G14" s="210"/>
      <c r="H14" s="261"/>
    </row>
    <row r="15" spans="3:9" ht="15" thickBot="1" x14ac:dyDescent="0.35">
      <c r="C15" s="597"/>
      <c r="D15" s="213" t="s">
        <v>306</v>
      </c>
      <c r="E15" s="216" t="s">
        <v>307</v>
      </c>
      <c r="F15" s="210">
        <v>2</v>
      </c>
      <c r="G15" s="210"/>
      <c r="H15" s="261"/>
    </row>
    <row r="16" spans="3:9" ht="15" thickBot="1" x14ac:dyDescent="0.35">
      <c r="C16" s="598"/>
      <c r="D16" s="331" t="s">
        <v>289</v>
      </c>
      <c r="E16" s="333" t="s">
        <v>294</v>
      </c>
      <c r="F16" s="210">
        <v>3</v>
      </c>
      <c r="G16" s="210"/>
      <c r="H16" s="261"/>
    </row>
    <row r="17" spans="3:9" ht="15" thickBot="1" x14ac:dyDescent="0.35">
      <c r="C17" s="328"/>
      <c r="D17" s="601" t="s">
        <v>430</v>
      </c>
      <c r="E17" s="602"/>
      <c r="F17" s="210"/>
      <c r="G17" s="210"/>
      <c r="H17" s="261"/>
    </row>
    <row r="18" spans="3:9" ht="15" thickBot="1" x14ac:dyDescent="0.35">
      <c r="C18" s="328"/>
      <c r="D18" s="364"/>
      <c r="E18" s="624" t="s">
        <v>549</v>
      </c>
      <c r="F18" s="45" t="s">
        <v>10</v>
      </c>
      <c r="G18" s="45" t="s">
        <v>513</v>
      </c>
      <c r="H18" s="46" t="s">
        <v>514</v>
      </c>
      <c r="I18" s="585">
        <v>0.34027777777777779</v>
      </c>
    </row>
    <row r="19" spans="3:9" ht="15" thickBot="1" x14ac:dyDescent="0.35">
      <c r="C19" s="596">
        <v>3</v>
      </c>
      <c r="D19" s="213" t="s">
        <v>303</v>
      </c>
      <c r="E19" s="216" t="s">
        <v>301</v>
      </c>
      <c r="F19" s="210">
        <v>1</v>
      </c>
      <c r="G19" s="210"/>
      <c r="H19" s="261"/>
    </row>
    <row r="20" spans="3:9" ht="15" thickBot="1" x14ac:dyDescent="0.35">
      <c r="C20" s="597"/>
      <c r="D20" s="213" t="s">
        <v>250</v>
      </c>
      <c r="E20" s="216" t="s">
        <v>295</v>
      </c>
      <c r="F20" s="210">
        <v>2</v>
      </c>
      <c r="G20" s="210"/>
      <c r="H20" s="261"/>
    </row>
    <row r="21" spans="3:9" ht="15" thickBot="1" x14ac:dyDescent="0.35">
      <c r="C21" s="598"/>
      <c r="D21" s="331" t="s">
        <v>288</v>
      </c>
      <c r="E21" s="333" t="s">
        <v>293</v>
      </c>
      <c r="F21" s="210">
        <v>3</v>
      </c>
      <c r="G21" s="210"/>
      <c r="H21" s="261"/>
    </row>
    <row r="22" spans="3:9" ht="15" thickBot="1" x14ac:dyDescent="0.35">
      <c r="C22" s="208"/>
      <c r="D22" s="603" t="s">
        <v>431</v>
      </c>
      <c r="E22" s="604"/>
      <c r="F22" s="210"/>
      <c r="G22" s="210"/>
      <c r="H22" s="261"/>
    </row>
    <row r="23" spans="3:9" ht="15" thickBot="1" x14ac:dyDescent="0.35">
      <c r="C23" s="605" t="s">
        <v>434</v>
      </c>
      <c r="D23" s="603"/>
      <c r="E23" s="603"/>
      <c r="F23" s="603"/>
      <c r="G23" s="603"/>
      <c r="H23" s="606"/>
      <c r="I23" s="585"/>
    </row>
    <row r="24" spans="3:9" ht="15" thickBot="1" x14ac:dyDescent="0.35">
      <c r="C24" s="627"/>
      <c r="D24" s="626"/>
      <c r="E24" s="626"/>
      <c r="F24" s="628"/>
      <c r="G24" s="628"/>
      <c r="H24" s="629"/>
      <c r="I24" s="585"/>
    </row>
    <row r="25" spans="3:9" ht="15" thickBot="1" x14ac:dyDescent="0.35">
      <c r="C25" s="208"/>
      <c r="D25" s="360"/>
      <c r="E25" s="362" t="s">
        <v>550</v>
      </c>
      <c r="F25" s="45" t="s">
        <v>10</v>
      </c>
      <c r="G25" s="45" t="s">
        <v>513</v>
      </c>
      <c r="H25" s="46" t="s">
        <v>514</v>
      </c>
      <c r="I25" s="585">
        <v>0.34375</v>
      </c>
    </row>
    <row r="26" spans="3:9" ht="15" thickBot="1" x14ac:dyDescent="0.35">
      <c r="C26" s="596">
        <v>4</v>
      </c>
      <c r="D26" s="273" t="s">
        <v>241</v>
      </c>
      <c r="E26" s="51" t="s">
        <v>242</v>
      </c>
      <c r="F26" s="52">
        <v>1</v>
      </c>
      <c r="G26" s="52"/>
      <c r="H26" s="54"/>
    </row>
    <row r="27" spans="3:9" ht="15" thickBot="1" x14ac:dyDescent="0.35">
      <c r="C27" s="597"/>
      <c r="D27" s="308" t="s">
        <v>250</v>
      </c>
      <c r="E27" s="127" t="s">
        <v>251</v>
      </c>
      <c r="F27" s="52">
        <v>2</v>
      </c>
      <c r="G27" s="52"/>
      <c r="H27" s="181"/>
    </row>
    <row r="28" spans="3:9" ht="15" thickBot="1" x14ac:dyDescent="0.35">
      <c r="C28" s="597"/>
      <c r="D28" s="308" t="s">
        <v>139</v>
      </c>
      <c r="E28" s="127" t="s">
        <v>191</v>
      </c>
      <c r="F28" s="52">
        <v>3</v>
      </c>
      <c r="G28" s="52"/>
      <c r="H28" s="181"/>
    </row>
    <row r="29" spans="3:9" ht="15" thickBot="1" x14ac:dyDescent="0.35">
      <c r="C29" s="598"/>
      <c r="D29" s="308" t="s">
        <v>140</v>
      </c>
      <c r="E29" s="199" t="s">
        <v>193</v>
      </c>
      <c r="F29" s="52">
        <v>4</v>
      </c>
      <c r="G29" s="52"/>
      <c r="H29" s="181"/>
    </row>
    <row r="30" spans="3:9" ht="15" thickBot="1" x14ac:dyDescent="0.35">
      <c r="C30" s="328"/>
      <c r="D30" s="348" t="s">
        <v>433</v>
      </c>
      <c r="E30" s="349"/>
      <c r="F30" s="52"/>
      <c r="G30" s="52"/>
      <c r="H30" s="181"/>
      <c r="I30" s="585"/>
    </row>
    <row r="31" spans="3:9" ht="15" thickBot="1" x14ac:dyDescent="0.35">
      <c r="C31" s="355"/>
      <c r="D31" s="368"/>
      <c r="E31" s="625" t="s">
        <v>551</v>
      </c>
      <c r="F31" s="45" t="s">
        <v>10</v>
      </c>
      <c r="G31" s="45" t="s">
        <v>513</v>
      </c>
      <c r="H31" s="46" t="s">
        <v>514</v>
      </c>
      <c r="I31" s="585">
        <v>0.34722222222222221</v>
      </c>
    </row>
    <row r="32" spans="3:9" ht="15" thickBot="1" x14ac:dyDescent="0.35">
      <c r="C32" s="596">
        <v>5</v>
      </c>
      <c r="D32" s="308" t="s">
        <v>246</v>
      </c>
      <c r="E32" s="127" t="s">
        <v>244</v>
      </c>
      <c r="F32" s="179">
        <v>1</v>
      </c>
      <c r="G32" s="179"/>
      <c r="H32" s="181"/>
    </row>
    <row r="33" spans="3:9" ht="15" thickBot="1" x14ac:dyDescent="0.35">
      <c r="C33" s="597"/>
      <c r="D33" s="308" t="s">
        <v>245</v>
      </c>
      <c r="E33" s="127" t="s">
        <v>243</v>
      </c>
      <c r="F33" s="52">
        <v>2</v>
      </c>
      <c r="G33" s="52"/>
      <c r="H33" s="181"/>
    </row>
    <row r="34" spans="3:9" ht="15" thickBot="1" x14ac:dyDescent="0.35">
      <c r="C34" s="597"/>
      <c r="D34" s="304" t="s">
        <v>239</v>
      </c>
      <c r="E34" s="313" t="s">
        <v>240</v>
      </c>
      <c r="F34" s="52">
        <v>3</v>
      </c>
      <c r="G34" s="52"/>
      <c r="H34" s="318"/>
    </row>
    <row r="35" spans="3:9" ht="15" thickBot="1" x14ac:dyDescent="0.35">
      <c r="C35" s="598"/>
      <c r="D35" s="302" t="s">
        <v>252</v>
      </c>
      <c r="E35" s="325" t="s">
        <v>253</v>
      </c>
      <c r="F35" s="315">
        <v>4</v>
      </c>
      <c r="G35" s="324"/>
      <c r="H35" s="303"/>
    </row>
    <row r="36" spans="3:9" ht="15" thickBot="1" x14ac:dyDescent="0.35">
      <c r="C36" s="334"/>
      <c r="D36" s="348" t="s">
        <v>433</v>
      </c>
      <c r="E36" s="350"/>
      <c r="F36" s="309"/>
      <c r="G36" s="309"/>
      <c r="H36" s="39"/>
    </row>
    <row r="37" spans="3:9" ht="15" thickBot="1" x14ac:dyDescent="0.35">
      <c r="C37" s="334"/>
      <c r="D37" s="630"/>
      <c r="E37" s="639"/>
      <c r="F37" s="310"/>
      <c r="G37" s="310"/>
      <c r="H37" s="207"/>
    </row>
    <row r="38" spans="3:9" ht="15" thickBot="1" x14ac:dyDescent="0.35">
      <c r="C38" s="638"/>
      <c r="D38" s="368"/>
      <c r="E38" s="640" t="s">
        <v>578</v>
      </c>
      <c r="F38" s="45" t="s">
        <v>10</v>
      </c>
      <c r="G38" s="45" t="s">
        <v>513</v>
      </c>
      <c r="H38" s="46" t="s">
        <v>514</v>
      </c>
      <c r="I38" s="585">
        <v>0.35069444444444442</v>
      </c>
    </row>
    <row r="39" spans="3:9" ht="15" thickBot="1" x14ac:dyDescent="0.35">
      <c r="C39" s="596">
        <v>6</v>
      </c>
      <c r="D39" s="273" t="s">
        <v>239</v>
      </c>
      <c r="E39" s="51" t="s">
        <v>248</v>
      </c>
      <c r="F39" s="52">
        <v>1</v>
      </c>
      <c r="G39" s="52"/>
      <c r="H39" s="54"/>
    </row>
    <row r="40" spans="3:9" ht="15" thickBot="1" x14ac:dyDescent="0.35">
      <c r="C40" s="597"/>
      <c r="D40" s="304" t="s">
        <v>141</v>
      </c>
      <c r="E40" s="313" t="s">
        <v>198</v>
      </c>
      <c r="F40" s="52">
        <v>2</v>
      </c>
      <c r="G40" s="52"/>
      <c r="H40" s="318"/>
    </row>
    <row r="41" spans="3:9" ht="15" thickBot="1" x14ac:dyDescent="0.35">
      <c r="C41" s="598"/>
      <c r="D41" s="304" t="s">
        <v>140</v>
      </c>
      <c r="E41" s="313" t="s">
        <v>197</v>
      </c>
      <c r="F41" s="52">
        <v>3</v>
      </c>
      <c r="G41" s="52"/>
      <c r="H41" s="318"/>
    </row>
    <row r="42" spans="3:9" ht="15" thickBot="1" x14ac:dyDescent="0.35">
      <c r="C42" s="328"/>
      <c r="D42" s="340" t="s">
        <v>497</v>
      </c>
      <c r="E42" s="341"/>
      <c r="F42" s="52"/>
      <c r="G42" s="52"/>
      <c r="H42" s="339"/>
    </row>
    <row r="43" spans="3:9" ht="15" thickBot="1" x14ac:dyDescent="0.35">
      <c r="C43" s="355"/>
      <c r="D43" s="368"/>
      <c r="E43" s="370" t="s">
        <v>552</v>
      </c>
      <c r="F43" s="45" t="s">
        <v>10</v>
      </c>
      <c r="G43" s="45" t="s">
        <v>513</v>
      </c>
      <c r="H43" s="46" t="s">
        <v>514</v>
      </c>
      <c r="I43" s="585">
        <v>0.35416666666666669</v>
      </c>
    </row>
    <row r="44" spans="3:9" ht="15" thickBot="1" x14ac:dyDescent="0.35">
      <c r="C44" s="596">
        <v>7</v>
      </c>
      <c r="D44" s="308" t="s">
        <v>241</v>
      </c>
      <c r="E44" s="359" t="s">
        <v>249</v>
      </c>
      <c r="F44" s="179">
        <v>1</v>
      </c>
      <c r="G44" s="179"/>
      <c r="H44" s="81"/>
    </row>
    <row r="45" spans="3:9" ht="15" thickBot="1" x14ac:dyDescent="0.35">
      <c r="C45" s="597"/>
      <c r="D45" s="304" t="s">
        <v>139</v>
      </c>
      <c r="E45" s="313" t="s">
        <v>195</v>
      </c>
      <c r="F45" s="52">
        <v>2</v>
      </c>
      <c r="G45" s="52"/>
      <c r="H45" s="318"/>
    </row>
    <row r="46" spans="3:9" ht="15" thickBot="1" x14ac:dyDescent="0.35">
      <c r="C46" s="598"/>
      <c r="D46" s="302" t="s">
        <v>142</v>
      </c>
      <c r="E46" s="336" t="s">
        <v>199</v>
      </c>
      <c r="F46" s="324">
        <v>3</v>
      </c>
      <c r="G46" s="324"/>
      <c r="H46" s="327"/>
    </row>
    <row r="47" spans="3:9" x14ac:dyDescent="0.3">
      <c r="C47" s="351"/>
      <c r="D47" s="352" t="s">
        <v>436</v>
      </c>
      <c r="E47" s="353"/>
      <c r="F47" s="310"/>
      <c r="G47" s="310"/>
      <c r="H47" s="344"/>
    </row>
    <row r="48" spans="3:9" ht="15" thickBot="1" x14ac:dyDescent="0.35">
      <c r="C48" s="351"/>
      <c r="D48" s="630"/>
      <c r="E48" s="631"/>
      <c r="F48" s="310"/>
      <c r="G48" s="310"/>
      <c r="H48" s="344"/>
    </row>
    <row r="49" spans="3:9" ht="15" thickBot="1" x14ac:dyDescent="0.35">
      <c r="C49" s="633"/>
      <c r="D49" s="625"/>
      <c r="E49" s="634" t="s">
        <v>553</v>
      </c>
      <c r="F49" s="588" t="s">
        <v>10</v>
      </c>
      <c r="G49" s="45" t="s">
        <v>513</v>
      </c>
      <c r="H49" s="46" t="s">
        <v>514</v>
      </c>
      <c r="I49" s="585">
        <v>0.3576388888888889</v>
      </c>
    </row>
    <row r="50" spans="3:9" ht="15" thickBot="1" x14ac:dyDescent="0.35">
      <c r="C50" s="596">
        <v>8</v>
      </c>
      <c r="D50" s="273" t="s">
        <v>213</v>
      </c>
      <c r="E50" s="51" t="s">
        <v>202</v>
      </c>
      <c r="F50" s="52">
        <v>1</v>
      </c>
      <c r="G50" s="87"/>
      <c r="H50" s="54"/>
    </row>
    <row r="51" spans="3:9" ht="15" thickBot="1" x14ac:dyDescent="0.35">
      <c r="C51" s="597"/>
      <c r="D51" s="304" t="s">
        <v>216</v>
      </c>
      <c r="E51" s="313" t="s">
        <v>206</v>
      </c>
      <c r="F51" s="52">
        <v>2</v>
      </c>
      <c r="G51" s="87"/>
      <c r="H51" s="76"/>
    </row>
    <row r="52" spans="3:9" ht="15" thickBot="1" x14ac:dyDescent="0.35">
      <c r="C52" s="597"/>
      <c r="D52" s="319" t="s">
        <v>218</v>
      </c>
      <c r="E52" s="320" t="s">
        <v>225</v>
      </c>
      <c r="F52" s="52">
        <v>3</v>
      </c>
      <c r="G52" s="87"/>
      <c r="H52" s="306"/>
    </row>
    <row r="53" spans="3:9" ht="15" thickBot="1" x14ac:dyDescent="0.35">
      <c r="C53" s="598"/>
      <c r="D53" s="304" t="s">
        <v>250</v>
      </c>
      <c r="E53" s="322" t="s">
        <v>254</v>
      </c>
      <c r="F53" s="52">
        <v>4</v>
      </c>
      <c r="G53" s="87"/>
      <c r="H53" s="85"/>
    </row>
    <row r="54" spans="3:9" ht="15" thickBot="1" x14ac:dyDescent="0.35">
      <c r="C54" s="328"/>
      <c r="D54" s="401"/>
      <c r="E54" s="402" t="s">
        <v>418</v>
      </c>
      <c r="F54" s="52"/>
      <c r="G54" s="87"/>
      <c r="H54" s="149"/>
      <c r="I54" s="585"/>
    </row>
    <row r="55" spans="3:9" ht="15" thickBot="1" x14ac:dyDescent="0.35">
      <c r="C55" s="328"/>
      <c r="D55" s="389"/>
      <c r="E55" s="632" t="s">
        <v>554</v>
      </c>
      <c r="F55" s="45" t="s">
        <v>10</v>
      </c>
      <c r="G55" s="45" t="s">
        <v>513</v>
      </c>
      <c r="H55" s="46" t="s">
        <v>514</v>
      </c>
      <c r="I55" s="585">
        <v>0.3611111111111111</v>
      </c>
    </row>
    <row r="56" spans="3:9" ht="15" thickBot="1" x14ac:dyDescent="0.35">
      <c r="C56" s="596">
        <v>9</v>
      </c>
      <c r="D56" s="304" t="s">
        <v>252</v>
      </c>
      <c r="E56" s="323" t="s">
        <v>255</v>
      </c>
      <c r="F56" s="52">
        <v>1</v>
      </c>
      <c r="G56" s="87"/>
      <c r="H56" s="306"/>
    </row>
    <row r="57" spans="3:9" ht="15" thickBot="1" x14ac:dyDescent="0.35">
      <c r="C57" s="597"/>
      <c r="D57" s="304" t="s">
        <v>217</v>
      </c>
      <c r="E57" s="313" t="s">
        <v>207</v>
      </c>
      <c r="F57" s="52">
        <v>2</v>
      </c>
      <c r="G57" s="87"/>
      <c r="H57" s="76"/>
    </row>
    <row r="58" spans="3:9" ht="15" thickBot="1" x14ac:dyDescent="0.35">
      <c r="C58" s="597"/>
      <c r="D58" s="304" t="s">
        <v>256</v>
      </c>
      <c r="E58" s="316" t="s">
        <v>257</v>
      </c>
      <c r="F58" s="52">
        <v>3</v>
      </c>
      <c r="G58" s="87"/>
      <c r="H58" s="306"/>
    </row>
    <row r="59" spans="3:9" ht="15" thickBot="1" x14ac:dyDescent="0.35">
      <c r="C59" s="598"/>
      <c r="D59" s="304" t="s">
        <v>142</v>
      </c>
      <c r="E59" s="317" t="s">
        <v>173</v>
      </c>
      <c r="F59" s="52">
        <v>4</v>
      </c>
      <c r="G59" s="87"/>
      <c r="H59" s="306"/>
    </row>
    <row r="60" spans="3:9" ht="15" thickBot="1" x14ac:dyDescent="0.35">
      <c r="C60" s="328"/>
      <c r="D60" s="401"/>
      <c r="E60" s="589" t="s">
        <v>419</v>
      </c>
      <c r="F60" s="52"/>
      <c r="G60" s="87"/>
      <c r="H60" s="379"/>
    </row>
    <row r="61" spans="3:9" ht="15" thickBot="1" x14ac:dyDescent="0.35">
      <c r="C61" s="328"/>
      <c r="D61" s="587"/>
      <c r="E61" s="635" t="s">
        <v>555</v>
      </c>
      <c r="F61" s="588" t="s">
        <v>10</v>
      </c>
      <c r="G61" s="45" t="s">
        <v>513</v>
      </c>
      <c r="H61" s="46" t="s">
        <v>514</v>
      </c>
      <c r="I61" s="585">
        <v>0.36458333333333331</v>
      </c>
    </row>
    <row r="62" spans="3:9" ht="15" thickBot="1" x14ac:dyDescent="0.35">
      <c r="C62" s="596">
        <v>10</v>
      </c>
      <c r="D62" s="304" t="s">
        <v>144</v>
      </c>
      <c r="E62" s="553" t="s">
        <v>174</v>
      </c>
      <c r="F62" s="52">
        <v>1</v>
      </c>
      <c r="G62" s="87"/>
      <c r="H62" s="306"/>
    </row>
    <row r="63" spans="3:9" ht="15" thickBot="1" x14ac:dyDescent="0.35">
      <c r="C63" s="597"/>
      <c r="D63" s="304" t="s">
        <v>143</v>
      </c>
      <c r="E63" s="316" t="s">
        <v>153</v>
      </c>
      <c r="F63" s="52">
        <v>2</v>
      </c>
      <c r="G63" s="87"/>
      <c r="H63" s="306"/>
    </row>
    <row r="64" spans="3:9" ht="15" thickBot="1" x14ac:dyDescent="0.35">
      <c r="C64" s="597"/>
      <c r="D64" s="304" t="s">
        <v>264</v>
      </c>
      <c r="E64" s="313" t="s">
        <v>208</v>
      </c>
      <c r="F64" s="52">
        <v>3</v>
      </c>
      <c r="G64" s="87"/>
      <c r="H64" s="318"/>
    </row>
    <row r="65" spans="3:9" ht="15" thickBot="1" x14ac:dyDescent="0.35">
      <c r="C65" s="598"/>
      <c r="D65" s="319" t="s">
        <v>262</v>
      </c>
      <c r="E65" s="321" t="s">
        <v>226</v>
      </c>
      <c r="F65" s="52">
        <v>4</v>
      </c>
      <c r="G65" s="87"/>
      <c r="H65" s="306"/>
    </row>
    <row r="66" spans="3:9" ht="15" thickBot="1" x14ac:dyDescent="0.35">
      <c r="C66" s="328"/>
      <c r="D66" s="404"/>
      <c r="E66" s="405" t="s">
        <v>419</v>
      </c>
      <c r="F66" s="52"/>
      <c r="G66" s="87"/>
      <c r="H66" s="379"/>
    </row>
    <row r="67" spans="3:9" ht="15" thickBot="1" x14ac:dyDescent="0.35">
      <c r="C67" s="328"/>
      <c r="D67" s="396"/>
      <c r="E67" s="636" t="s">
        <v>556</v>
      </c>
      <c r="F67" s="45" t="s">
        <v>10</v>
      </c>
      <c r="G67" s="45" t="s">
        <v>513</v>
      </c>
      <c r="H67" s="46" t="s">
        <v>514</v>
      </c>
      <c r="I67" s="585">
        <v>0.36805555555555558</v>
      </c>
    </row>
    <row r="68" spans="3:9" ht="15" thickBot="1" x14ac:dyDescent="0.35">
      <c r="C68" s="596">
        <v>11</v>
      </c>
      <c r="D68" s="304" t="s">
        <v>147</v>
      </c>
      <c r="E68" s="316" t="s">
        <v>165</v>
      </c>
      <c r="F68" s="52">
        <v>1</v>
      </c>
      <c r="G68" s="87"/>
      <c r="H68" s="306"/>
    </row>
    <row r="69" spans="3:9" ht="15" thickBot="1" x14ac:dyDescent="0.35">
      <c r="C69" s="597"/>
      <c r="D69" s="304" t="s">
        <v>140</v>
      </c>
      <c r="E69" s="307" t="s">
        <v>172</v>
      </c>
      <c r="F69" s="52">
        <v>2</v>
      </c>
      <c r="G69" s="87"/>
      <c r="H69" s="306"/>
    </row>
    <row r="70" spans="3:9" ht="15" thickBot="1" x14ac:dyDescent="0.35">
      <c r="C70" s="597"/>
      <c r="D70" s="304" t="s">
        <v>258</v>
      </c>
      <c r="E70" s="316" t="s">
        <v>259</v>
      </c>
      <c r="F70" s="52">
        <v>3</v>
      </c>
      <c r="G70" s="87"/>
      <c r="H70" s="306"/>
    </row>
    <row r="71" spans="3:9" ht="15" thickBot="1" x14ac:dyDescent="0.35">
      <c r="C71" s="598"/>
      <c r="D71" s="304" t="s">
        <v>260</v>
      </c>
      <c r="E71" s="316" t="s">
        <v>261</v>
      </c>
      <c r="F71" s="52">
        <v>4</v>
      </c>
      <c r="G71" s="87"/>
      <c r="H71" s="306"/>
    </row>
    <row r="72" spans="3:9" ht="15" thickBot="1" x14ac:dyDescent="0.35">
      <c r="C72" s="328"/>
      <c r="D72" s="401"/>
      <c r="E72" s="406" t="s">
        <v>422</v>
      </c>
      <c r="F72" s="52"/>
      <c r="G72" s="87"/>
      <c r="H72" s="379"/>
    </row>
    <row r="73" spans="3:9" ht="15" thickBot="1" x14ac:dyDescent="0.35">
      <c r="C73" s="328"/>
      <c r="D73" s="389"/>
      <c r="E73" s="637" t="s">
        <v>557</v>
      </c>
      <c r="F73" s="45" t="s">
        <v>10</v>
      </c>
      <c r="G73" s="45" t="s">
        <v>513</v>
      </c>
      <c r="H73" s="46" t="s">
        <v>514</v>
      </c>
      <c r="I73" s="585">
        <v>0.37152777777777779</v>
      </c>
    </row>
    <row r="74" spans="3:9" ht="15" thickBot="1" x14ac:dyDescent="0.35">
      <c r="C74" s="596">
        <v>12</v>
      </c>
      <c r="D74" s="304" t="s">
        <v>141</v>
      </c>
      <c r="E74" s="316" t="s">
        <v>152</v>
      </c>
      <c r="F74" s="52">
        <v>1</v>
      </c>
      <c r="G74" s="87"/>
      <c r="H74" s="306"/>
    </row>
    <row r="75" spans="3:9" ht="15" thickBot="1" x14ac:dyDescent="0.35">
      <c r="C75" s="597"/>
      <c r="D75" s="298" t="s">
        <v>146</v>
      </c>
      <c r="E75" s="89" t="s">
        <v>175</v>
      </c>
      <c r="F75" s="52">
        <v>2</v>
      </c>
      <c r="G75" s="87"/>
      <c r="H75" s="85"/>
    </row>
    <row r="76" spans="3:9" ht="15" thickBot="1" x14ac:dyDescent="0.35">
      <c r="C76" s="597"/>
      <c r="D76" s="304" t="s">
        <v>214</v>
      </c>
      <c r="E76" s="313" t="s">
        <v>204</v>
      </c>
      <c r="F76" s="52">
        <v>3</v>
      </c>
      <c r="G76" s="87"/>
      <c r="H76" s="318"/>
    </row>
    <row r="77" spans="3:9" ht="15" thickBot="1" x14ac:dyDescent="0.35">
      <c r="C77" s="598"/>
      <c r="D77" s="304" t="s">
        <v>215</v>
      </c>
      <c r="E77" s="307" t="s">
        <v>205</v>
      </c>
      <c r="F77" s="52">
        <v>4</v>
      </c>
      <c r="G77" s="87"/>
      <c r="H77" s="318"/>
    </row>
    <row r="78" spans="3:9" ht="15" thickBot="1" x14ac:dyDescent="0.35">
      <c r="C78" s="328"/>
      <c r="D78" s="401"/>
      <c r="E78" s="407" t="s">
        <v>422</v>
      </c>
      <c r="F78" s="52"/>
      <c r="G78" s="87"/>
      <c r="H78" s="339"/>
    </row>
    <row r="79" spans="3:9" ht="15" thickBot="1" x14ac:dyDescent="0.35">
      <c r="C79" s="328"/>
      <c r="D79" s="389"/>
      <c r="E79" s="632" t="s">
        <v>558</v>
      </c>
      <c r="F79" s="45" t="s">
        <v>10</v>
      </c>
      <c r="G79" s="45" t="s">
        <v>513</v>
      </c>
      <c r="H79" s="46" t="s">
        <v>514</v>
      </c>
      <c r="I79" s="585">
        <v>0.375</v>
      </c>
    </row>
    <row r="80" spans="3:9" ht="15" thickBot="1" x14ac:dyDescent="0.35">
      <c r="C80" s="596">
        <v>13</v>
      </c>
      <c r="D80" s="559" t="s">
        <v>145</v>
      </c>
      <c r="E80" s="316" t="s">
        <v>151</v>
      </c>
      <c r="F80" s="52">
        <v>1</v>
      </c>
      <c r="G80" s="87"/>
      <c r="H80" s="306"/>
    </row>
    <row r="81" spans="3:9" ht="15" thickBot="1" x14ac:dyDescent="0.35">
      <c r="C81" s="597"/>
      <c r="D81" s="560" t="s">
        <v>263</v>
      </c>
      <c r="E81" s="321" t="s">
        <v>227</v>
      </c>
      <c r="F81" s="52">
        <v>2</v>
      </c>
      <c r="G81" s="87"/>
      <c r="H81" s="306"/>
    </row>
    <row r="82" spans="3:9" ht="15" thickBot="1" x14ac:dyDescent="0.35">
      <c r="C82" s="597"/>
      <c r="D82" s="561" t="s">
        <v>139</v>
      </c>
      <c r="E82" s="336" t="s">
        <v>154</v>
      </c>
      <c r="F82" s="324">
        <v>3</v>
      </c>
      <c r="G82" s="268"/>
      <c r="H82" s="303"/>
    </row>
    <row r="83" spans="3:9" ht="15" thickBot="1" x14ac:dyDescent="0.35">
      <c r="C83" s="598"/>
      <c r="D83" s="343" t="s">
        <v>275</v>
      </c>
      <c r="E83" s="295" t="s">
        <v>414</v>
      </c>
      <c r="F83" s="179">
        <v>4</v>
      </c>
      <c r="G83" s="179"/>
      <c r="H83" s="207"/>
    </row>
    <row r="84" spans="3:9" x14ac:dyDescent="0.3">
      <c r="C84" s="182"/>
      <c r="D84" s="408"/>
      <c r="E84" s="409" t="s">
        <v>425</v>
      </c>
      <c r="F84" s="179"/>
      <c r="G84" s="179"/>
      <c r="H84" s="207"/>
    </row>
    <row r="85" spans="3:9" ht="15" thickBot="1" x14ac:dyDescent="0.35">
      <c r="C85" s="182"/>
      <c r="D85" s="641"/>
      <c r="E85" s="642"/>
      <c r="F85" s="310"/>
      <c r="G85" s="310"/>
      <c r="H85" s="207"/>
    </row>
    <row r="86" spans="3:9" ht="15" thickBot="1" x14ac:dyDescent="0.35">
      <c r="C86" s="144"/>
      <c r="D86" s="415"/>
      <c r="E86" s="649" t="s">
        <v>559</v>
      </c>
      <c r="F86" s="45" t="s">
        <v>10</v>
      </c>
      <c r="G86" s="45" t="s">
        <v>513</v>
      </c>
      <c r="H86" s="46" t="s">
        <v>514</v>
      </c>
      <c r="I86" s="585">
        <v>0.37847222222222221</v>
      </c>
    </row>
    <row r="87" spans="3:9" x14ac:dyDescent="0.3">
      <c r="C87" s="596">
        <v>14</v>
      </c>
      <c r="D87" s="273" t="s">
        <v>250</v>
      </c>
      <c r="E87" s="51" t="s">
        <v>269</v>
      </c>
      <c r="F87" s="52">
        <v>1</v>
      </c>
      <c r="G87" s="52"/>
      <c r="H87" s="54"/>
    </row>
    <row r="88" spans="3:9" x14ac:dyDescent="0.3">
      <c r="C88" s="597"/>
      <c r="D88" s="304" t="s">
        <v>139</v>
      </c>
      <c r="E88" s="305" t="s">
        <v>149</v>
      </c>
      <c r="F88" s="179">
        <v>2</v>
      </c>
      <c r="G88" s="179"/>
      <c r="H88" s="306"/>
    </row>
    <row r="89" spans="3:9" x14ac:dyDescent="0.3">
      <c r="C89" s="597"/>
      <c r="D89" s="304" t="s">
        <v>143</v>
      </c>
      <c r="E89" s="313" t="s">
        <v>201</v>
      </c>
      <c r="F89" s="179">
        <v>3</v>
      </c>
      <c r="G89" s="179"/>
      <c r="H89" s="318"/>
    </row>
    <row r="90" spans="3:9" ht="15" thickBot="1" x14ac:dyDescent="0.35">
      <c r="C90" s="598"/>
      <c r="D90" s="298" t="s">
        <v>272</v>
      </c>
      <c r="E90" s="73" t="s">
        <v>273</v>
      </c>
      <c r="F90" s="179">
        <v>4</v>
      </c>
      <c r="G90" s="179"/>
      <c r="H90" s="76"/>
    </row>
    <row r="91" spans="3:9" ht="15" thickBot="1" x14ac:dyDescent="0.35">
      <c r="C91" s="328"/>
      <c r="D91" s="420"/>
      <c r="E91" s="353" t="s">
        <v>437</v>
      </c>
    </row>
    <row r="92" spans="3:9" ht="15" thickBot="1" x14ac:dyDescent="0.35">
      <c r="C92" s="328"/>
      <c r="D92" s="419"/>
      <c r="E92" s="652" t="s">
        <v>560</v>
      </c>
      <c r="F92" s="45" t="s">
        <v>10</v>
      </c>
      <c r="G92" s="45" t="s">
        <v>513</v>
      </c>
      <c r="H92" s="46" t="s">
        <v>514</v>
      </c>
      <c r="I92" s="585">
        <v>0.38194444444444442</v>
      </c>
    </row>
    <row r="93" spans="3:9" x14ac:dyDescent="0.3">
      <c r="C93" s="596">
        <v>15</v>
      </c>
      <c r="D93" s="273" t="s">
        <v>142</v>
      </c>
      <c r="E93" s="51" t="s">
        <v>200</v>
      </c>
      <c r="F93" s="179">
        <v>1</v>
      </c>
      <c r="G93" s="179"/>
      <c r="H93" s="54"/>
    </row>
    <row r="94" spans="3:9" x14ac:dyDescent="0.3">
      <c r="C94" s="597"/>
      <c r="D94" s="308" t="s">
        <v>252</v>
      </c>
      <c r="E94" s="127" t="s">
        <v>271</v>
      </c>
      <c r="F94" s="179">
        <v>2</v>
      </c>
      <c r="G94" s="179"/>
      <c r="H94" s="181"/>
    </row>
    <row r="95" spans="3:9" x14ac:dyDescent="0.3">
      <c r="C95" s="597"/>
      <c r="D95" s="308" t="s">
        <v>141</v>
      </c>
      <c r="E95" s="199" t="s">
        <v>169</v>
      </c>
      <c r="F95" s="179">
        <v>3</v>
      </c>
      <c r="G95" s="179"/>
      <c r="H95" s="81"/>
    </row>
    <row r="96" spans="3:9" ht="15" thickBot="1" x14ac:dyDescent="0.35">
      <c r="C96" s="598"/>
      <c r="D96" s="270" t="s">
        <v>140</v>
      </c>
      <c r="E96" s="414" t="s">
        <v>162</v>
      </c>
      <c r="F96" s="309">
        <v>4</v>
      </c>
      <c r="G96" s="309"/>
      <c r="H96" s="39"/>
    </row>
    <row r="97" spans="3:9" x14ac:dyDescent="0.3">
      <c r="D97" s="420"/>
      <c r="E97" s="420" t="s">
        <v>439</v>
      </c>
    </row>
    <row r="98" spans="3:9" ht="15" thickBot="1" x14ac:dyDescent="0.35">
      <c r="D98" s="643"/>
      <c r="E98" s="643"/>
    </row>
    <row r="99" spans="3:9" ht="15" thickBot="1" x14ac:dyDescent="0.35">
      <c r="C99" s="182"/>
      <c r="D99" s="385"/>
      <c r="E99" s="650" t="s">
        <v>561</v>
      </c>
      <c r="F99" s="45" t="s">
        <v>10</v>
      </c>
      <c r="G99" s="45" t="s">
        <v>513</v>
      </c>
      <c r="H99" s="46" t="s">
        <v>514</v>
      </c>
      <c r="I99" s="585">
        <v>0.38541666666666669</v>
      </c>
    </row>
    <row r="100" spans="3:9" x14ac:dyDescent="0.3">
      <c r="C100" s="596">
        <v>16</v>
      </c>
      <c r="D100" s="273" t="s">
        <v>143</v>
      </c>
      <c r="E100" s="421" t="s">
        <v>211</v>
      </c>
      <c r="F100" s="311">
        <v>1</v>
      </c>
      <c r="G100" s="312"/>
      <c r="H100" s="88"/>
    </row>
    <row r="101" spans="3:9" x14ac:dyDescent="0.3">
      <c r="C101" s="597"/>
      <c r="D101" s="304" t="s">
        <v>252</v>
      </c>
      <c r="E101" s="323" t="s">
        <v>278</v>
      </c>
      <c r="F101" s="72">
        <v>2</v>
      </c>
      <c r="G101" s="74"/>
      <c r="H101" s="306"/>
    </row>
    <row r="102" spans="3:9" ht="15" thickBot="1" x14ac:dyDescent="0.35">
      <c r="C102" s="598"/>
      <c r="D102" s="304" t="s">
        <v>141</v>
      </c>
      <c r="E102" s="199" t="s">
        <v>171</v>
      </c>
      <c r="F102" s="72">
        <v>3</v>
      </c>
      <c r="G102" s="74"/>
      <c r="H102" s="81"/>
    </row>
    <row r="103" spans="3:9" ht="15" thickBot="1" x14ac:dyDescent="0.35">
      <c r="C103" s="328"/>
      <c r="D103" s="401"/>
      <c r="E103" s="349" t="s">
        <v>440</v>
      </c>
      <c r="F103" s="145"/>
      <c r="G103" s="197"/>
      <c r="H103" s="81"/>
    </row>
    <row r="104" spans="3:9" ht="15" thickBot="1" x14ac:dyDescent="0.35">
      <c r="C104" s="328"/>
      <c r="D104" s="389"/>
      <c r="E104" s="651" t="s">
        <v>562</v>
      </c>
      <c r="F104" s="45" t="s">
        <v>10</v>
      </c>
      <c r="G104" s="45" t="s">
        <v>513</v>
      </c>
      <c r="H104" s="46" t="s">
        <v>514</v>
      </c>
      <c r="I104" s="585">
        <v>0.3888888888888889</v>
      </c>
    </row>
    <row r="105" spans="3:9" x14ac:dyDescent="0.3">
      <c r="C105" s="596">
        <v>17</v>
      </c>
      <c r="D105" s="304" t="s">
        <v>250</v>
      </c>
      <c r="E105" s="323" t="s">
        <v>277</v>
      </c>
      <c r="F105" s="72">
        <v>1</v>
      </c>
      <c r="G105" s="74"/>
      <c r="H105" s="306"/>
    </row>
    <row r="106" spans="3:9" x14ac:dyDescent="0.3">
      <c r="C106" s="597"/>
      <c r="D106" s="304" t="s">
        <v>139</v>
      </c>
      <c r="E106" s="422" t="s">
        <v>155</v>
      </c>
      <c r="F106" s="72">
        <v>2</v>
      </c>
      <c r="G106" s="74"/>
      <c r="H106" s="306"/>
    </row>
    <row r="107" spans="3:9" ht="15" thickBot="1" x14ac:dyDescent="0.35">
      <c r="C107" s="598"/>
      <c r="D107" s="298" t="s">
        <v>256</v>
      </c>
      <c r="E107" s="203" t="s">
        <v>279</v>
      </c>
      <c r="F107" s="72">
        <v>3</v>
      </c>
      <c r="G107" s="74"/>
      <c r="H107" s="85"/>
    </row>
    <row r="108" spans="3:9" ht="15" thickBot="1" x14ac:dyDescent="0.35">
      <c r="C108" s="328"/>
      <c r="D108" s="428"/>
      <c r="E108" s="427" t="s">
        <v>441</v>
      </c>
      <c r="F108" s="145"/>
      <c r="G108" s="197"/>
      <c r="H108" s="149"/>
    </row>
    <row r="109" spans="3:9" ht="15" thickBot="1" x14ac:dyDescent="0.35">
      <c r="C109" s="328"/>
      <c r="D109" s="434"/>
      <c r="E109" s="653" t="s">
        <v>563</v>
      </c>
      <c r="F109" s="45" t="s">
        <v>10</v>
      </c>
      <c r="G109" s="45" t="s">
        <v>513</v>
      </c>
      <c r="H109" s="46" t="s">
        <v>514</v>
      </c>
      <c r="I109" s="585">
        <v>0.3923611111111111</v>
      </c>
    </row>
    <row r="110" spans="3:9" x14ac:dyDescent="0.3">
      <c r="C110" s="596">
        <v>18</v>
      </c>
      <c r="D110" s="298" t="s">
        <v>140</v>
      </c>
      <c r="E110" s="424" t="s">
        <v>150</v>
      </c>
      <c r="F110" s="72">
        <v>1</v>
      </c>
      <c r="G110" s="74"/>
      <c r="H110" s="85"/>
    </row>
    <row r="111" spans="3:9" x14ac:dyDescent="0.3">
      <c r="C111" s="597"/>
      <c r="D111" s="298" t="s">
        <v>144</v>
      </c>
      <c r="E111" s="203" t="s">
        <v>212</v>
      </c>
      <c r="F111" s="72">
        <v>2</v>
      </c>
      <c r="G111" s="74"/>
      <c r="H111" s="85"/>
    </row>
    <row r="112" spans="3:9" ht="15" thickBot="1" x14ac:dyDescent="0.35">
      <c r="C112" s="598"/>
      <c r="D112" s="302" t="s">
        <v>142</v>
      </c>
      <c r="E112" s="423" t="s">
        <v>209</v>
      </c>
      <c r="F112" s="314">
        <v>3</v>
      </c>
      <c r="G112" s="315"/>
      <c r="H112" s="425"/>
    </row>
    <row r="113" spans="3:9" ht="15" thickBot="1" x14ac:dyDescent="0.35">
      <c r="C113" s="182"/>
      <c r="D113" s="408"/>
      <c r="E113" s="426" t="s">
        <v>449</v>
      </c>
      <c r="F113" s="183"/>
      <c r="G113" s="310"/>
      <c r="H113" s="207"/>
    </row>
    <row r="114" spans="3:9" ht="15" thickBot="1" x14ac:dyDescent="0.35">
      <c r="C114" s="605" t="s">
        <v>442</v>
      </c>
      <c r="D114" s="603"/>
      <c r="E114" s="603"/>
      <c r="F114" s="603"/>
      <c r="G114" s="603"/>
      <c r="H114" s="606"/>
    </row>
    <row r="115" spans="3:9" ht="15" thickBot="1" x14ac:dyDescent="0.35">
      <c r="C115" s="644"/>
      <c r="D115" s="645"/>
      <c r="E115" s="645"/>
      <c r="F115" s="626"/>
      <c r="G115" s="626"/>
      <c r="H115" s="646"/>
    </row>
    <row r="116" spans="3:9" ht="15" thickBot="1" x14ac:dyDescent="0.35">
      <c r="C116" s="647"/>
      <c r="D116" s="648"/>
      <c r="E116" s="648" t="s">
        <v>498</v>
      </c>
      <c r="F116" s="45" t="s">
        <v>10</v>
      </c>
      <c r="G116" s="45" t="s">
        <v>513</v>
      </c>
      <c r="H116" s="46" t="s">
        <v>514</v>
      </c>
      <c r="I116" s="585">
        <v>0.39583333333333331</v>
      </c>
    </row>
    <row r="117" spans="3:9" ht="15" thickBot="1" x14ac:dyDescent="0.35">
      <c r="C117" s="596">
        <v>19</v>
      </c>
      <c r="D117" s="273" t="s">
        <v>139</v>
      </c>
      <c r="E117" s="51" t="s">
        <v>180</v>
      </c>
      <c r="F117" s="87">
        <v>1</v>
      </c>
      <c r="G117" s="87"/>
      <c r="H117" s="88"/>
    </row>
    <row r="118" spans="3:9" ht="15" thickBot="1" x14ac:dyDescent="0.35">
      <c r="C118" s="597"/>
      <c r="D118" s="276" t="s">
        <v>252</v>
      </c>
      <c r="E118" s="92" t="s">
        <v>313</v>
      </c>
      <c r="F118" s="87">
        <v>2</v>
      </c>
      <c r="G118" s="87"/>
      <c r="H118" s="166"/>
    </row>
    <row r="119" spans="3:9" ht="15" thickBot="1" x14ac:dyDescent="0.35">
      <c r="C119" s="597"/>
      <c r="D119" s="288" t="s">
        <v>147</v>
      </c>
      <c r="E119" s="164" t="s">
        <v>231</v>
      </c>
      <c r="F119" s="87">
        <v>3</v>
      </c>
      <c r="G119" s="87"/>
      <c r="H119" s="289"/>
    </row>
    <row r="120" spans="3:9" ht="15" thickBot="1" x14ac:dyDescent="0.35">
      <c r="C120" s="598"/>
      <c r="D120" s="276" t="s">
        <v>178</v>
      </c>
      <c r="E120" s="92" t="s">
        <v>177</v>
      </c>
      <c r="F120" s="87">
        <v>4</v>
      </c>
      <c r="G120" s="87"/>
      <c r="H120" s="166"/>
    </row>
    <row r="121" spans="3:9" ht="15" thickBot="1" x14ac:dyDescent="0.35">
      <c r="C121" s="328"/>
      <c r="D121" s="401"/>
      <c r="E121" s="407" t="s">
        <v>493</v>
      </c>
      <c r="F121" s="87"/>
      <c r="G121" s="87"/>
      <c r="H121" s="445"/>
    </row>
    <row r="122" spans="3:9" ht="15" thickBot="1" x14ac:dyDescent="0.35">
      <c r="C122" s="454"/>
      <c r="D122" s="455"/>
      <c r="E122" s="654" t="s">
        <v>499</v>
      </c>
      <c r="F122" s="45" t="s">
        <v>10</v>
      </c>
      <c r="G122" s="45" t="s">
        <v>513</v>
      </c>
      <c r="H122" s="46" t="s">
        <v>514</v>
      </c>
      <c r="I122" s="585">
        <v>0.39930555555555558</v>
      </c>
    </row>
    <row r="123" spans="3:9" ht="15" thickBot="1" x14ac:dyDescent="0.35">
      <c r="C123" s="596">
        <v>20</v>
      </c>
      <c r="D123" s="276" t="s">
        <v>250</v>
      </c>
      <c r="E123" s="169" t="s">
        <v>312</v>
      </c>
      <c r="F123" s="87">
        <v>1</v>
      </c>
      <c r="G123" s="87"/>
      <c r="H123" s="139"/>
    </row>
    <row r="124" spans="3:9" ht="15" thickBot="1" x14ac:dyDescent="0.35">
      <c r="C124" s="597"/>
      <c r="D124" s="288" t="s">
        <v>145</v>
      </c>
      <c r="E124" s="165" t="s">
        <v>229</v>
      </c>
      <c r="F124" s="87">
        <v>2</v>
      </c>
      <c r="G124" s="87"/>
      <c r="H124" s="289"/>
    </row>
    <row r="125" spans="3:9" ht="15" thickBot="1" x14ac:dyDescent="0.35">
      <c r="C125" s="598"/>
      <c r="D125" s="288" t="s">
        <v>144</v>
      </c>
      <c r="E125" s="164" t="s">
        <v>228</v>
      </c>
      <c r="F125" s="87">
        <v>3</v>
      </c>
      <c r="G125" s="87"/>
      <c r="H125" s="289"/>
    </row>
    <row r="126" spans="3:9" ht="15" thickBot="1" x14ac:dyDescent="0.35">
      <c r="C126" s="328"/>
      <c r="D126" s="404"/>
      <c r="E126" s="465" t="s">
        <v>493</v>
      </c>
      <c r="F126" s="87"/>
      <c r="G126" s="87"/>
      <c r="H126" s="447"/>
    </row>
    <row r="127" spans="3:9" ht="15" thickBot="1" x14ac:dyDescent="0.35">
      <c r="C127" s="454"/>
      <c r="D127" s="459"/>
      <c r="E127" s="655" t="s">
        <v>500</v>
      </c>
      <c r="F127" s="45" t="s">
        <v>10</v>
      </c>
      <c r="G127" s="45" t="s">
        <v>513</v>
      </c>
      <c r="H127" s="46" t="s">
        <v>514</v>
      </c>
      <c r="I127" s="585">
        <v>0.40277777777777779</v>
      </c>
    </row>
    <row r="128" spans="3:9" ht="15" thickBot="1" x14ac:dyDescent="0.35">
      <c r="C128" s="596">
        <v>21</v>
      </c>
      <c r="D128" s="276" t="s">
        <v>170</v>
      </c>
      <c r="E128" s="291" t="s">
        <v>164</v>
      </c>
      <c r="F128" s="87">
        <v>1</v>
      </c>
      <c r="G128" s="87"/>
      <c r="H128" s="166"/>
    </row>
    <row r="129" spans="3:9" ht="15" thickBot="1" x14ac:dyDescent="0.35">
      <c r="C129" s="597"/>
      <c r="D129" s="276" t="s">
        <v>179</v>
      </c>
      <c r="E129" s="92" t="s">
        <v>181</v>
      </c>
      <c r="F129" s="87">
        <v>2</v>
      </c>
      <c r="G129" s="87"/>
      <c r="H129" s="166"/>
    </row>
    <row r="130" spans="3:9" ht="15" thickBot="1" x14ac:dyDescent="0.35">
      <c r="C130" s="598"/>
      <c r="D130" s="279" t="s">
        <v>140</v>
      </c>
      <c r="E130" s="184" t="s">
        <v>157</v>
      </c>
      <c r="F130" s="87">
        <v>3</v>
      </c>
      <c r="G130" s="87"/>
      <c r="H130" s="149"/>
    </row>
    <row r="131" spans="3:9" ht="15" thickBot="1" x14ac:dyDescent="0.35">
      <c r="C131" s="328"/>
      <c r="D131" s="466"/>
      <c r="E131" s="467" t="s">
        <v>493</v>
      </c>
      <c r="F131" s="87"/>
      <c r="G131" s="87"/>
      <c r="H131" s="444"/>
    </row>
    <row r="132" spans="3:9" ht="15" thickBot="1" x14ac:dyDescent="0.35">
      <c r="C132" s="454"/>
      <c r="D132" s="462"/>
      <c r="E132" s="656" t="s">
        <v>501</v>
      </c>
      <c r="F132" s="45" t="s">
        <v>10</v>
      </c>
      <c r="G132" s="45" t="s">
        <v>513</v>
      </c>
      <c r="H132" s="46" t="s">
        <v>514</v>
      </c>
      <c r="I132" s="585">
        <v>0.40625</v>
      </c>
    </row>
    <row r="133" spans="3:9" ht="15" thickBot="1" x14ac:dyDescent="0.35">
      <c r="C133" s="596">
        <v>22</v>
      </c>
      <c r="D133" s="296" t="s">
        <v>256</v>
      </c>
      <c r="E133" s="231" t="s">
        <v>314</v>
      </c>
      <c r="F133" s="87">
        <v>1</v>
      </c>
      <c r="G133" s="87"/>
      <c r="H133" s="441"/>
    </row>
    <row r="134" spans="3:9" ht="15" thickBot="1" x14ac:dyDescent="0.35">
      <c r="C134" s="597"/>
      <c r="D134" s="436" t="s">
        <v>213</v>
      </c>
      <c r="E134" s="438" t="s">
        <v>232</v>
      </c>
      <c r="F134" s="87">
        <v>2</v>
      </c>
      <c r="G134" s="87"/>
      <c r="H134" s="440"/>
    </row>
    <row r="135" spans="3:9" ht="15" thickBot="1" x14ac:dyDescent="0.35">
      <c r="C135" s="598"/>
      <c r="D135" s="437" t="s">
        <v>146</v>
      </c>
      <c r="E135" s="439" t="s">
        <v>230</v>
      </c>
      <c r="F135" s="268">
        <v>3</v>
      </c>
      <c r="G135" s="268"/>
      <c r="H135" s="442"/>
    </row>
    <row r="136" spans="3:9" x14ac:dyDescent="0.3">
      <c r="C136" s="182"/>
      <c r="D136" s="408"/>
      <c r="E136" s="409" t="s">
        <v>494</v>
      </c>
      <c r="F136" s="310"/>
      <c r="G136" s="310"/>
      <c r="H136" s="207"/>
    </row>
    <row r="137" spans="3:9" ht="15" thickBot="1" x14ac:dyDescent="0.35">
      <c r="C137" s="514"/>
      <c r="D137" s="658"/>
      <c r="E137" s="639"/>
      <c r="F137" s="310"/>
      <c r="G137" s="310"/>
      <c r="H137" s="207"/>
    </row>
    <row r="138" spans="3:9" ht="15" thickBot="1" x14ac:dyDescent="0.35">
      <c r="C138" s="471"/>
      <c r="D138" s="472"/>
      <c r="E138" s="657" t="s">
        <v>502</v>
      </c>
      <c r="F138" s="45" t="s">
        <v>10</v>
      </c>
      <c r="G138" s="45" t="s">
        <v>513</v>
      </c>
      <c r="H138" s="46" t="s">
        <v>514</v>
      </c>
      <c r="I138" s="585">
        <v>0.40972222222222221</v>
      </c>
    </row>
    <row r="139" spans="3:9" ht="15" thickBot="1" x14ac:dyDescent="0.35">
      <c r="C139" s="596">
        <v>23</v>
      </c>
      <c r="D139" s="288" t="s">
        <v>142</v>
      </c>
      <c r="E139" s="297" t="s">
        <v>589</v>
      </c>
      <c r="F139" s="87">
        <v>1</v>
      </c>
      <c r="G139" s="87"/>
      <c r="H139" s="287"/>
    </row>
    <row r="140" spans="3:9" ht="15" thickBot="1" x14ac:dyDescent="0.35">
      <c r="C140" s="597"/>
      <c r="D140" s="276" t="s">
        <v>258</v>
      </c>
      <c r="E140" s="468" t="s">
        <v>283</v>
      </c>
      <c r="F140" s="87">
        <v>2</v>
      </c>
      <c r="G140" s="87"/>
      <c r="H140" s="139"/>
    </row>
    <row r="141" spans="3:9" ht="15" thickBot="1" x14ac:dyDescent="0.35">
      <c r="C141" s="597"/>
      <c r="D141" s="276" t="s">
        <v>141</v>
      </c>
      <c r="E141" s="244" t="s">
        <v>163</v>
      </c>
      <c r="F141" s="87">
        <v>3</v>
      </c>
      <c r="G141" s="87"/>
      <c r="H141" s="139"/>
    </row>
    <row r="142" spans="3:9" ht="15" thickBot="1" x14ac:dyDescent="0.35">
      <c r="C142" s="598"/>
      <c r="D142" s="276" t="s">
        <v>252</v>
      </c>
      <c r="E142" s="468" t="s">
        <v>281</v>
      </c>
      <c r="F142" s="87">
        <v>4</v>
      </c>
      <c r="G142" s="87"/>
      <c r="H142" s="139"/>
    </row>
    <row r="143" spans="3:9" ht="15" thickBot="1" x14ac:dyDescent="0.35">
      <c r="C143" s="328"/>
      <c r="D143" s="428"/>
      <c r="E143" s="478" t="s">
        <v>452</v>
      </c>
      <c r="F143" s="87"/>
      <c r="G143" s="87"/>
      <c r="H143" s="149"/>
    </row>
    <row r="144" spans="3:9" ht="15" thickBot="1" x14ac:dyDescent="0.35">
      <c r="C144" s="454"/>
      <c r="D144" s="475"/>
      <c r="E144" s="659" t="s">
        <v>503</v>
      </c>
      <c r="F144" s="45" t="s">
        <v>10</v>
      </c>
      <c r="G144" s="45" t="s">
        <v>513</v>
      </c>
      <c r="H144" s="46" t="s">
        <v>514</v>
      </c>
      <c r="I144" s="585">
        <v>0.41319444444444442</v>
      </c>
    </row>
    <row r="145" spans="3:9" ht="15" thickBot="1" x14ac:dyDescent="0.35">
      <c r="C145" s="596">
        <v>24</v>
      </c>
      <c r="D145" s="298" t="s">
        <v>250</v>
      </c>
      <c r="E145" s="100" t="s">
        <v>280</v>
      </c>
      <c r="F145" s="87">
        <v>1</v>
      </c>
      <c r="G145" s="87"/>
      <c r="H145" s="85"/>
    </row>
    <row r="146" spans="3:9" ht="15" thickBot="1" x14ac:dyDescent="0.35">
      <c r="C146" s="597"/>
      <c r="D146" s="299" t="s">
        <v>256</v>
      </c>
      <c r="E146" s="300" t="s">
        <v>282</v>
      </c>
      <c r="F146" s="87">
        <v>2</v>
      </c>
      <c r="G146" s="87"/>
      <c r="H146" s="301"/>
    </row>
    <row r="147" spans="3:9" ht="15" thickBot="1" x14ac:dyDescent="0.35">
      <c r="C147" s="598"/>
      <c r="D147" s="302" t="s">
        <v>140</v>
      </c>
      <c r="E147" s="469" t="s">
        <v>176</v>
      </c>
      <c r="F147" s="268">
        <v>3</v>
      </c>
      <c r="G147" s="268"/>
      <c r="H147" s="303"/>
    </row>
    <row r="148" spans="3:9" x14ac:dyDescent="0.3">
      <c r="D148" s="420"/>
      <c r="E148" s="420" t="s">
        <v>453</v>
      </c>
    </row>
    <row r="149" spans="3:9" ht="15" thickBot="1" x14ac:dyDescent="0.35">
      <c r="D149" s="643"/>
      <c r="E149" s="643"/>
    </row>
    <row r="150" spans="3:9" ht="15" thickBot="1" x14ac:dyDescent="0.35">
      <c r="C150" s="449"/>
      <c r="D150" s="450"/>
      <c r="E150" s="485" t="s">
        <v>504</v>
      </c>
      <c r="F150" s="45" t="s">
        <v>10</v>
      </c>
      <c r="G150" s="45" t="s">
        <v>513</v>
      </c>
      <c r="H150" s="46" t="s">
        <v>514</v>
      </c>
      <c r="I150" s="585">
        <v>0.41666666666666669</v>
      </c>
    </row>
    <row r="151" spans="3:9" ht="15" thickBot="1" x14ac:dyDescent="0.35">
      <c r="C151" s="596">
        <v>25</v>
      </c>
      <c r="D151" s="273" t="s">
        <v>143</v>
      </c>
      <c r="E151" s="479" t="s">
        <v>186</v>
      </c>
      <c r="F151" s="87">
        <v>1</v>
      </c>
      <c r="G151" s="87"/>
      <c r="H151" s="88"/>
    </row>
    <row r="152" spans="3:9" ht="15" thickBot="1" x14ac:dyDescent="0.35">
      <c r="C152" s="597"/>
      <c r="D152" s="276" t="s">
        <v>256</v>
      </c>
      <c r="E152" s="291" t="s">
        <v>314</v>
      </c>
      <c r="F152" s="87">
        <v>2</v>
      </c>
      <c r="G152" s="87"/>
      <c r="H152" s="139"/>
    </row>
    <row r="153" spans="3:9" ht="15" thickBot="1" x14ac:dyDescent="0.35">
      <c r="C153" s="597"/>
      <c r="D153" s="276" t="s">
        <v>147</v>
      </c>
      <c r="E153" s="164" t="s">
        <v>233</v>
      </c>
      <c r="F153" s="87">
        <v>3</v>
      </c>
      <c r="G153" s="87"/>
      <c r="H153" s="287"/>
    </row>
    <row r="154" spans="3:9" ht="15" thickBot="1" x14ac:dyDescent="0.35">
      <c r="C154" s="598"/>
      <c r="D154" s="276" t="s">
        <v>252</v>
      </c>
      <c r="E154" s="167" t="s">
        <v>317</v>
      </c>
      <c r="F154" s="87">
        <v>4</v>
      </c>
      <c r="G154" s="87"/>
      <c r="H154" s="139"/>
    </row>
    <row r="155" spans="3:9" ht="15" thickBot="1" x14ac:dyDescent="0.35">
      <c r="C155" s="384"/>
      <c r="D155" s="401"/>
      <c r="E155" s="493" t="s">
        <v>575</v>
      </c>
      <c r="F155" s="87"/>
      <c r="G155" s="87"/>
      <c r="H155" s="379"/>
    </row>
    <row r="156" spans="3:9" ht="15" thickBot="1" x14ac:dyDescent="0.35">
      <c r="C156" s="486"/>
      <c r="D156" s="455"/>
      <c r="E156" s="660" t="s">
        <v>505</v>
      </c>
      <c r="F156" s="45" t="s">
        <v>10</v>
      </c>
      <c r="G156" s="45" t="s">
        <v>513</v>
      </c>
      <c r="H156" s="46" t="s">
        <v>514</v>
      </c>
      <c r="I156" s="585">
        <v>0.4201388888888889</v>
      </c>
    </row>
    <row r="157" spans="3:9" ht="15" thickBot="1" x14ac:dyDescent="0.35">
      <c r="C157" s="596">
        <v>26</v>
      </c>
      <c r="D157" s="276" t="s">
        <v>139</v>
      </c>
      <c r="E157" s="160" t="s">
        <v>161</v>
      </c>
      <c r="F157" s="87">
        <v>1</v>
      </c>
      <c r="G157" s="87"/>
      <c r="H157" s="139"/>
    </row>
    <row r="158" spans="3:9" ht="15" thickBot="1" x14ac:dyDescent="0.35">
      <c r="C158" s="597"/>
      <c r="D158" s="276" t="s">
        <v>275</v>
      </c>
      <c r="E158" s="286" t="s">
        <v>318</v>
      </c>
      <c r="F158" s="87">
        <v>2</v>
      </c>
      <c r="G158" s="87"/>
      <c r="H158" s="139"/>
    </row>
    <row r="159" spans="3:9" ht="15" thickBot="1" x14ac:dyDescent="0.35">
      <c r="C159" s="597"/>
      <c r="D159" s="288" t="s">
        <v>214</v>
      </c>
      <c r="E159" s="164" t="s">
        <v>234</v>
      </c>
      <c r="F159" s="87">
        <v>3</v>
      </c>
      <c r="G159" s="87"/>
      <c r="H159" s="289"/>
    </row>
    <row r="160" spans="3:9" ht="15" thickBot="1" x14ac:dyDescent="0.35">
      <c r="C160" s="598"/>
      <c r="D160" s="288" t="s">
        <v>237</v>
      </c>
      <c r="E160" s="160" t="s">
        <v>235</v>
      </c>
      <c r="F160" s="87">
        <v>4</v>
      </c>
      <c r="G160" s="87"/>
      <c r="H160" s="289"/>
    </row>
    <row r="161" spans="3:9" ht="15" thickBot="1" x14ac:dyDescent="0.35">
      <c r="C161" s="384"/>
      <c r="D161" s="404"/>
      <c r="E161" s="341" t="s">
        <v>575</v>
      </c>
      <c r="F161" s="87"/>
      <c r="G161" s="87"/>
      <c r="H161" s="447"/>
    </row>
    <row r="162" spans="3:9" ht="15" thickBot="1" x14ac:dyDescent="0.35">
      <c r="C162" s="486"/>
      <c r="D162" s="459"/>
      <c r="E162" s="661" t="s">
        <v>506</v>
      </c>
      <c r="F162" s="45" t="s">
        <v>10</v>
      </c>
      <c r="G162" s="45" t="s">
        <v>513</v>
      </c>
      <c r="H162" s="46" t="s">
        <v>514</v>
      </c>
      <c r="I162" s="585">
        <v>0.4236111111111111</v>
      </c>
    </row>
    <row r="163" spans="3:9" ht="15" thickBot="1" x14ac:dyDescent="0.35">
      <c r="C163" s="596">
        <v>27</v>
      </c>
      <c r="D163" s="276" t="s">
        <v>298</v>
      </c>
      <c r="E163" s="285" t="s">
        <v>319</v>
      </c>
      <c r="F163" s="87">
        <v>1</v>
      </c>
      <c r="G163" s="87"/>
      <c r="H163" s="139"/>
    </row>
    <row r="164" spans="3:9" ht="15" thickBot="1" x14ac:dyDescent="0.35">
      <c r="C164" s="597"/>
      <c r="D164" s="276" t="s">
        <v>146</v>
      </c>
      <c r="E164" s="160" t="s">
        <v>156</v>
      </c>
      <c r="F164" s="87">
        <v>2</v>
      </c>
      <c r="G164" s="87"/>
      <c r="H164" s="139"/>
    </row>
    <row r="165" spans="3:9" ht="15" thickBot="1" x14ac:dyDescent="0.35">
      <c r="C165" s="597"/>
      <c r="D165" s="276" t="s">
        <v>140</v>
      </c>
      <c r="E165" s="140" t="s">
        <v>160</v>
      </c>
      <c r="F165" s="87">
        <v>3</v>
      </c>
      <c r="G165" s="87"/>
      <c r="H165" s="139"/>
    </row>
    <row r="166" spans="3:9" ht="15" thickBot="1" x14ac:dyDescent="0.35">
      <c r="C166" s="598"/>
      <c r="D166" s="290" t="s">
        <v>141</v>
      </c>
      <c r="E166" s="142" t="s">
        <v>183</v>
      </c>
      <c r="F166" s="87">
        <v>4</v>
      </c>
      <c r="G166" s="87"/>
      <c r="H166" s="139"/>
    </row>
    <row r="167" spans="3:9" ht="15" thickBot="1" x14ac:dyDescent="0.35">
      <c r="C167" s="384"/>
      <c r="D167" s="466"/>
      <c r="E167" s="494" t="s">
        <v>575</v>
      </c>
      <c r="F167" s="87"/>
      <c r="G167" s="87"/>
      <c r="H167" s="379"/>
    </row>
    <row r="168" spans="3:9" ht="15" thickBot="1" x14ac:dyDescent="0.35">
      <c r="C168" s="486"/>
      <c r="D168" s="462"/>
      <c r="E168" s="662" t="s">
        <v>507</v>
      </c>
      <c r="F168" s="45" t="s">
        <v>10</v>
      </c>
      <c r="G168" s="45" t="s">
        <v>513</v>
      </c>
      <c r="H168" s="46" t="s">
        <v>514</v>
      </c>
      <c r="I168" s="585">
        <v>0.42708333333333331</v>
      </c>
    </row>
    <row r="169" spans="3:9" ht="15" thickBot="1" x14ac:dyDescent="0.35">
      <c r="C169" s="596">
        <v>28</v>
      </c>
      <c r="D169" s="276" t="s">
        <v>145</v>
      </c>
      <c r="E169" s="92" t="s">
        <v>185</v>
      </c>
      <c r="F169" s="87">
        <v>1</v>
      </c>
      <c r="G169" s="87"/>
      <c r="H169" s="139"/>
    </row>
    <row r="170" spans="3:9" ht="15" thickBot="1" x14ac:dyDescent="0.35">
      <c r="C170" s="597"/>
      <c r="D170" s="290" t="s">
        <v>250</v>
      </c>
      <c r="E170" s="167" t="s">
        <v>316</v>
      </c>
      <c r="F170" s="87">
        <v>2</v>
      </c>
      <c r="G170" s="87"/>
      <c r="H170" s="139"/>
    </row>
    <row r="171" spans="3:9" ht="15" thickBot="1" x14ac:dyDescent="0.35">
      <c r="C171" s="598"/>
      <c r="D171" s="292" t="s">
        <v>303</v>
      </c>
      <c r="E171" s="92" t="s">
        <v>321</v>
      </c>
      <c r="F171" s="87">
        <v>3</v>
      </c>
      <c r="G171" s="87"/>
      <c r="H171" s="139"/>
    </row>
    <row r="172" spans="3:9" ht="15" thickBot="1" x14ac:dyDescent="0.35">
      <c r="C172" s="384"/>
      <c r="D172" s="495"/>
      <c r="E172" s="496" t="s">
        <v>576</v>
      </c>
      <c r="F172" s="87"/>
      <c r="G172" s="87"/>
      <c r="H172" s="149"/>
    </row>
    <row r="173" spans="3:9" ht="15" thickBot="1" x14ac:dyDescent="0.35">
      <c r="C173" s="486"/>
      <c r="D173" s="491"/>
      <c r="E173" s="492" t="s">
        <v>508</v>
      </c>
      <c r="F173" s="457"/>
      <c r="G173" s="457"/>
      <c r="H173" s="477"/>
      <c r="I173" s="585">
        <v>0.43055555555555558</v>
      </c>
    </row>
    <row r="174" spans="3:9" ht="15" thickBot="1" x14ac:dyDescent="0.35">
      <c r="C174" s="596">
        <v>29</v>
      </c>
      <c r="D174" s="294" t="s">
        <v>302</v>
      </c>
      <c r="E174" s="184" t="s">
        <v>320</v>
      </c>
      <c r="F174" s="87">
        <v>1</v>
      </c>
      <c r="G174" s="87"/>
      <c r="H174" s="149"/>
    </row>
    <row r="175" spans="3:9" ht="15" thickBot="1" x14ac:dyDescent="0.35">
      <c r="C175" s="597"/>
      <c r="D175" s="292" t="s">
        <v>322</v>
      </c>
      <c r="E175" s="481" t="s">
        <v>323</v>
      </c>
      <c r="F175" s="87">
        <v>2</v>
      </c>
      <c r="G175" s="87"/>
      <c r="H175" s="293"/>
    </row>
    <row r="176" spans="3:9" ht="15" thickBot="1" x14ac:dyDescent="0.35">
      <c r="C176" s="598"/>
      <c r="D176" s="290" t="s">
        <v>142</v>
      </c>
      <c r="E176" s="480" t="s">
        <v>184</v>
      </c>
      <c r="F176" s="87">
        <v>3</v>
      </c>
      <c r="G176" s="87"/>
      <c r="H176" s="293"/>
    </row>
    <row r="177" spans="3:9" ht="15" thickBot="1" x14ac:dyDescent="0.35">
      <c r="C177" s="484"/>
      <c r="D177" s="497"/>
      <c r="E177" s="498" t="s">
        <v>577</v>
      </c>
      <c r="F177" s="268"/>
      <c r="G177" s="268"/>
      <c r="H177" s="281"/>
    </row>
    <row r="178" spans="3:9" ht="15" thickBot="1" x14ac:dyDescent="0.35">
      <c r="C178" s="501"/>
      <c r="D178" s="502"/>
      <c r="E178" s="663" t="s">
        <v>509</v>
      </c>
      <c r="F178" s="45" t="s">
        <v>10</v>
      </c>
      <c r="G178" s="45" t="s">
        <v>513</v>
      </c>
      <c r="H178" s="46" t="s">
        <v>514</v>
      </c>
      <c r="I178" s="585">
        <v>0.43402777777777779</v>
      </c>
    </row>
    <row r="179" spans="3:9" ht="15" thickBot="1" x14ac:dyDescent="0.35">
      <c r="C179" s="596">
        <v>30</v>
      </c>
      <c r="D179" s="273" t="s">
        <v>182</v>
      </c>
      <c r="E179" s="101" t="s">
        <v>159</v>
      </c>
      <c r="F179" s="87">
        <v>1</v>
      </c>
      <c r="G179" s="87"/>
      <c r="H179" s="88"/>
    </row>
    <row r="180" spans="3:9" ht="15" thickBot="1" x14ac:dyDescent="0.35">
      <c r="C180" s="597"/>
      <c r="D180" s="276" t="s">
        <v>252</v>
      </c>
      <c r="E180" s="137" t="s">
        <v>297</v>
      </c>
      <c r="F180" s="87">
        <v>2</v>
      </c>
      <c r="G180" s="87"/>
      <c r="H180" s="139"/>
    </row>
    <row r="181" spans="3:9" ht="15" thickBot="1" x14ac:dyDescent="0.35">
      <c r="C181" s="597"/>
      <c r="D181" s="276" t="s">
        <v>139</v>
      </c>
      <c r="E181" s="137" t="s">
        <v>158</v>
      </c>
      <c r="F181" s="87">
        <v>3</v>
      </c>
      <c r="G181" s="87"/>
      <c r="H181" s="139"/>
    </row>
    <row r="182" spans="3:9" ht="15" thickBot="1" x14ac:dyDescent="0.35">
      <c r="C182" s="328"/>
      <c r="D182" s="428"/>
      <c r="E182" s="507" t="s">
        <v>463</v>
      </c>
      <c r="F182" s="87"/>
      <c r="G182" s="87"/>
      <c r="H182" s="149"/>
    </row>
    <row r="183" spans="3:9" ht="15" thickBot="1" x14ac:dyDescent="0.35">
      <c r="C183" s="454"/>
      <c r="D183" s="475"/>
      <c r="E183" s="506" t="s">
        <v>510</v>
      </c>
      <c r="F183" s="45" t="s">
        <v>10</v>
      </c>
      <c r="G183" s="45" t="s">
        <v>513</v>
      </c>
      <c r="H183" s="46" t="s">
        <v>514</v>
      </c>
      <c r="I183" s="585">
        <v>0.4375</v>
      </c>
    </row>
    <row r="184" spans="3:9" ht="15" thickBot="1" x14ac:dyDescent="0.35">
      <c r="C184" s="596">
        <v>31</v>
      </c>
      <c r="D184" s="279" t="s">
        <v>250</v>
      </c>
      <c r="E184" s="157" t="s">
        <v>280</v>
      </c>
      <c r="F184" s="87">
        <v>1</v>
      </c>
      <c r="G184" s="87"/>
      <c r="H184" s="149"/>
    </row>
    <row r="185" spans="3:9" ht="15" thickBot="1" x14ac:dyDescent="0.35">
      <c r="C185" s="598"/>
      <c r="D185" s="277" t="s">
        <v>170</v>
      </c>
      <c r="E185" s="499" t="s">
        <v>223</v>
      </c>
      <c r="F185" s="268">
        <v>2</v>
      </c>
      <c r="G185" s="268"/>
      <c r="H185" s="500"/>
    </row>
    <row r="186" spans="3:9" x14ac:dyDescent="0.3">
      <c r="C186" s="182"/>
      <c r="D186" s="665"/>
      <c r="E186" s="508" t="s">
        <v>464</v>
      </c>
      <c r="F186" s="283"/>
      <c r="G186" s="283"/>
      <c r="H186" s="284"/>
    </row>
    <row r="187" spans="3:9" ht="15" thickBot="1" x14ac:dyDescent="0.35">
      <c r="C187" s="182"/>
      <c r="D187" s="664"/>
      <c r="E187" s="513"/>
      <c r="F187" s="512"/>
      <c r="G187" s="512"/>
      <c r="H187" s="512"/>
    </row>
    <row r="188" spans="3:9" ht="15" thickBot="1" x14ac:dyDescent="0.35">
      <c r="C188" s="524"/>
      <c r="D188" s="525"/>
      <c r="E188" s="528" t="s">
        <v>564</v>
      </c>
      <c r="F188" s="45" t="s">
        <v>10</v>
      </c>
      <c r="G188" s="45" t="s">
        <v>513</v>
      </c>
      <c r="H188" s="46" t="s">
        <v>514</v>
      </c>
      <c r="I188" s="585">
        <v>0.44097222222222221</v>
      </c>
    </row>
    <row r="189" spans="3:9" x14ac:dyDescent="0.3">
      <c r="C189" s="612">
        <v>32</v>
      </c>
      <c r="D189" s="273" t="s">
        <v>139</v>
      </c>
      <c r="E189" s="51" t="s">
        <v>161</v>
      </c>
      <c r="F189" s="87">
        <v>1</v>
      </c>
      <c r="G189" s="87"/>
      <c r="H189" s="88"/>
    </row>
    <row r="190" spans="3:9" x14ac:dyDescent="0.3">
      <c r="C190" s="613"/>
      <c r="D190" s="276" t="s">
        <v>213</v>
      </c>
      <c r="E190" s="152" t="s">
        <v>236</v>
      </c>
      <c r="F190" s="80">
        <v>2</v>
      </c>
      <c r="G190" s="80"/>
      <c r="H190" s="155"/>
    </row>
    <row r="191" spans="3:9" x14ac:dyDescent="0.3">
      <c r="C191" s="613"/>
      <c r="D191" s="276" t="s">
        <v>306</v>
      </c>
      <c r="E191" s="137" t="s">
        <v>326</v>
      </c>
      <c r="F191" s="80">
        <v>3</v>
      </c>
      <c r="G191" s="80"/>
      <c r="H191" s="139"/>
    </row>
    <row r="192" spans="3:9" ht="15" thickBot="1" x14ac:dyDescent="0.35">
      <c r="C192" s="614"/>
      <c r="D192" s="276" t="s">
        <v>140</v>
      </c>
      <c r="E192" s="92" t="s">
        <v>187</v>
      </c>
      <c r="F192" s="80">
        <v>4</v>
      </c>
      <c r="G192" s="80"/>
      <c r="H192" s="139"/>
    </row>
    <row r="193" spans="3:9" ht="15" thickBot="1" x14ac:dyDescent="0.35">
      <c r="C193" s="329"/>
      <c r="D193" s="401"/>
      <c r="E193" s="407" t="s">
        <v>491</v>
      </c>
      <c r="F193" s="80"/>
      <c r="G193" s="80"/>
      <c r="H193" s="379"/>
    </row>
    <row r="194" spans="3:9" ht="15" thickBot="1" x14ac:dyDescent="0.35">
      <c r="C194" s="530"/>
      <c r="D194" s="455"/>
      <c r="E194" s="654" t="s">
        <v>565</v>
      </c>
      <c r="F194" s="45" t="s">
        <v>10</v>
      </c>
      <c r="G194" s="45" t="s">
        <v>513</v>
      </c>
      <c r="H194" s="46" t="s">
        <v>514</v>
      </c>
      <c r="I194" s="585">
        <v>0.44444444444444442</v>
      </c>
    </row>
    <row r="195" spans="3:9" x14ac:dyDescent="0.3">
      <c r="C195" s="612">
        <v>33</v>
      </c>
      <c r="D195" s="276" t="s">
        <v>305</v>
      </c>
      <c r="E195" s="137" t="s">
        <v>325</v>
      </c>
      <c r="F195" s="80">
        <v>1</v>
      </c>
      <c r="G195" s="80"/>
      <c r="H195" s="139"/>
    </row>
    <row r="196" spans="3:9" x14ac:dyDescent="0.3">
      <c r="C196" s="613"/>
      <c r="D196" s="276" t="s">
        <v>252</v>
      </c>
      <c r="E196" s="142" t="s">
        <v>330</v>
      </c>
      <c r="F196" s="80">
        <v>2</v>
      </c>
      <c r="G196" s="80"/>
      <c r="H196" s="139"/>
    </row>
    <row r="197" spans="3:9" ht="15" thickBot="1" x14ac:dyDescent="0.35">
      <c r="C197" s="614"/>
      <c r="D197" s="276" t="s">
        <v>142</v>
      </c>
      <c r="E197" s="142" t="s">
        <v>183</v>
      </c>
      <c r="F197" s="80">
        <v>3</v>
      </c>
      <c r="G197" s="80"/>
      <c r="H197" s="139"/>
    </row>
    <row r="198" spans="3:9" ht="15" thickBot="1" x14ac:dyDescent="0.35">
      <c r="C198" s="329"/>
      <c r="D198" s="428"/>
      <c r="E198" s="533" t="s">
        <v>491</v>
      </c>
      <c r="F198" s="80"/>
      <c r="G198" s="80"/>
      <c r="H198" s="149"/>
    </row>
    <row r="199" spans="3:9" ht="15" thickBot="1" x14ac:dyDescent="0.35">
      <c r="C199" s="530"/>
      <c r="D199" s="475"/>
      <c r="E199" s="532" t="s">
        <v>566</v>
      </c>
      <c r="F199" s="45" t="s">
        <v>10</v>
      </c>
      <c r="G199" s="45" t="s">
        <v>513</v>
      </c>
      <c r="H199" s="46" t="s">
        <v>514</v>
      </c>
      <c r="I199" s="585">
        <v>0.44791666666666669</v>
      </c>
    </row>
    <row r="200" spans="3:9" x14ac:dyDescent="0.3">
      <c r="C200" s="612">
        <v>34</v>
      </c>
      <c r="D200" s="279" t="s">
        <v>105</v>
      </c>
      <c r="E200" s="510" t="s">
        <v>361</v>
      </c>
      <c r="F200" s="80">
        <v>1</v>
      </c>
      <c r="G200" s="80"/>
      <c r="H200" s="149"/>
    </row>
    <row r="201" spans="3:9" x14ac:dyDescent="0.3">
      <c r="C201" s="613"/>
      <c r="D201" s="276" t="s">
        <v>327</v>
      </c>
      <c r="E201" s="184" t="s">
        <v>328</v>
      </c>
      <c r="F201" s="80">
        <v>2</v>
      </c>
      <c r="G201" s="80"/>
      <c r="H201" s="149"/>
    </row>
    <row r="202" spans="3:9" ht="15" thickBot="1" x14ac:dyDescent="0.35">
      <c r="C202" s="614"/>
      <c r="D202" s="276" t="s">
        <v>146</v>
      </c>
      <c r="E202" s="146" t="s">
        <v>188</v>
      </c>
      <c r="F202" s="80">
        <v>3</v>
      </c>
      <c r="G202" s="80"/>
      <c r="H202" s="149"/>
    </row>
    <row r="203" spans="3:9" x14ac:dyDescent="0.3">
      <c r="C203" s="329"/>
      <c r="D203" s="401"/>
      <c r="E203" s="533" t="s">
        <v>492</v>
      </c>
      <c r="F203" s="80"/>
      <c r="G203" s="80"/>
      <c r="H203" s="149"/>
    </row>
    <row r="204" spans="3:9" ht="15" thickBot="1" x14ac:dyDescent="0.35">
      <c r="C204" s="329"/>
      <c r="D204" s="337"/>
      <c r="E204" s="146"/>
      <c r="F204" s="80"/>
      <c r="G204" s="80"/>
      <c r="H204" s="149"/>
    </row>
    <row r="205" spans="3:9" ht="15" thickBot="1" x14ac:dyDescent="0.35">
      <c r="C205" s="530"/>
      <c r="D205" s="455"/>
      <c r="E205" s="666" t="s">
        <v>567</v>
      </c>
      <c r="F205" s="45" t="s">
        <v>10</v>
      </c>
      <c r="G205" s="45" t="s">
        <v>513</v>
      </c>
      <c r="H205" s="46" t="s">
        <v>514</v>
      </c>
      <c r="I205" s="585">
        <v>0.4513888888888889</v>
      </c>
    </row>
    <row r="206" spans="3:9" x14ac:dyDescent="0.3">
      <c r="C206" s="612">
        <v>35</v>
      </c>
      <c r="D206" s="276" t="s">
        <v>147</v>
      </c>
      <c r="E206" s="146" t="s">
        <v>189</v>
      </c>
      <c r="F206" s="80">
        <v>1</v>
      </c>
      <c r="G206" s="80"/>
      <c r="H206" s="149"/>
    </row>
    <row r="207" spans="3:9" x14ac:dyDescent="0.3">
      <c r="C207" s="613"/>
      <c r="D207" s="276" t="s">
        <v>141</v>
      </c>
      <c r="E207" s="509" t="s">
        <v>160</v>
      </c>
      <c r="F207" s="147">
        <v>2</v>
      </c>
      <c r="G207" s="147"/>
      <c r="H207" s="149"/>
    </row>
    <row r="208" spans="3:9" ht="15" thickBot="1" x14ac:dyDescent="0.35">
      <c r="C208" s="614"/>
      <c r="D208" s="277" t="s">
        <v>250</v>
      </c>
      <c r="E208" s="511" t="s">
        <v>329</v>
      </c>
      <c r="F208" s="66">
        <v>3</v>
      </c>
      <c r="G208" s="66"/>
      <c r="H208" s="281"/>
    </row>
    <row r="209" spans="3:9" ht="15" thickBot="1" x14ac:dyDescent="0.35">
      <c r="C209" s="35"/>
      <c r="D209" s="534"/>
      <c r="E209" s="535" t="s">
        <v>491</v>
      </c>
      <c r="F209" s="38"/>
      <c r="G209" s="38"/>
      <c r="H209" s="39"/>
    </row>
    <row r="210" spans="3:9" ht="15" thickBot="1" x14ac:dyDescent="0.35">
      <c r="C210" s="182"/>
      <c r="D210" s="641"/>
      <c r="E210" s="667"/>
      <c r="F210" s="47"/>
      <c r="G210" s="47"/>
      <c r="H210" s="207"/>
    </row>
    <row r="211" spans="3:9" ht="15" thickBot="1" x14ac:dyDescent="0.35">
      <c r="C211" s="647"/>
      <c r="D211" s="648"/>
      <c r="E211" s="668" t="s">
        <v>568</v>
      </c>
      <c r="F211" s="45" t="s">
        <v>10</v>
      </c>
      <c r="G211" s="45" t="s">
        <v>513</v>
      </c>
      <c r="H211" s="46" t="s">
        <v>514</v>
      </c>
      <c r="I211" s="585">
        <v>0.4548611111111111</v>
      </c>
    </row>
    <row r="212" spans="3:9" ht="15" thickBot="1" x14ac:dyDescent="0.35">
      <c r="C212" s="612">
        <v>36</v>
      </c>
      <c r="D212" s="273" t="s">
        <v>275</v>
      </c>
      <c r="E212" s="178" t="s">
        <v>318</v>
      </c>
      <c r="F212" s="87">
        <v>1</v>
      </c>
      <c r="G212" s="87"/>
      <c r="H212" s="88"/>
    </row>
    <row r="213" spans="3:9" ht="15" thickBot="1" x14ac:dyDescent="0.35">
      <c r="C213" s="613"/>
      <c r="D213" s="276" t="s">
        <v>304</v>
      </c>
      <c r="E213" s="142" t="s">
        <v>338</v>
      </c>
      <c r="F213" s="87">
        <v>2</v>
      </c>
      <c r="G213" s="87"/>
      <c r="H213" s="139"/>
    </row>
    <row r="214" spans="3:9" ht="15" thickBot="1" x14ac:dyDescent="0.35">
      <c r="C214" s="613"/>
      <c r="D214" s="276" t="s">
        <v>141</v>
      </c>
      <c r="E214" s="142" t="s">
        <v>183</v>
      </c>
      <c r="F214" s="87">
        <v>3</v>
      </c>
      <c r="G214" s="87"/>
      <c r="H214" s="139"/>
    </row>
    <row r="215" spans="3:9" ht="15" thickBot="1" x14ac:dyDescent="0.35">
      <c r="C215" s="614"/>
      <c r="D215" s="276" t="s">
        <v>250</v>
      </c>
      <c r="E215" s="137" t="s">
        <v>329</v>
      </c>
      <c r="F215" s="87">
        <v>4</v>
      </c>
      <c r="G215" s="87"/>
      <c r="H215" s="139"/>
    </row>
    <row r="216" spans="3:9" ht="15" thickBot="1" x14ac:dyDescent="0.35">
      <c r="C216" s="328"/>
      <c r="D216" s="401"/>
      <c r="E216" s="494" t="s">
        <v>472</v>
      </c>
      <c r="F216" s="87"/>
      <c r="G216" s="87"/>
      <c r="H216" s="379"/>
    </row>
    <row r="217" spans="3:9" ht="15" thickBot="1" x14ac:dyDescent="0.35">
      <c r="C217" s="454"/>
      <c r="D217" s="540"/>
      <c r="E217" s="669" t="s">
        <v>569</v>
      </c>
      <c r="F217" s="45" t="s">
        <v>10</v>
      </c>
      <c r="G217" s="45" t="s">
        <v>513</v>
      </c>
      <c r="H217" s="46" t="s">
        <v>514</v>
      </c>
      <c r="I217" s="585">
        <v>0.45833333333333331</v>
      </c>
    </row>
    <row r="218" spans="3:9" ht="15" thickBot="1" x14ac:dyDescent="0.35">
      <c r="C218" s="612">
        <v>37</v>
      </c>
      <c r="D218" s="276" t="s">
        <v>287</v>
      </c>
      <c r="E218" s="520" t="s">
        <v>292</v>
      </c>
      <c r="F218" s="87">
        <v>1</v>
      </c>
      <c r="G218" s="87"/>
      <c r="H218" s="139"/>
    </row>
    <row r="219" spans="3:9" ht="15" thickBot="1" x14ac:dyDescent="0.35">
      <c r="C219" s="613"/>
      <c r="D219" s="279" t="s">
        <v>286</v>
      </c>
      <c r="E219" s="510" t="s">
        <v>291</v>
      </c>
      <c r="F219" s="87">
        <v>2</v>
      </c>
      <c r="G219" s="87"/>
      <c r="H219" s="149"/>
    </row>
    <row r="220" spans="3:9" ht="15" thickBot="1" x14ac:dyDescent="0.35">
      <c r="C220" s="613"/>
      <c r="D220" s="279" t="s">
        <v>256</v>
      </c>
      <c r="E220" s="146" t="s">
        <v>474</v>
      </c>
      <c r="F220" s="87">
        <v>3</v>
      </c>
      <c r="G220" s="87"/>
      <c r="H220" s="149"/>
    </row>
    <row r="221" spans="3:9" ht="15" thickBot="1" x14ac:dyDescent="0.35">
      <c r="C221" s="614"/>
      <c r="D221" s="279" t="s">
        <v>142</v>
      </c>
      <c r="E221" s="522" t="s">
        <v>188</v>
      </c>
      <c r="F221" s="87">
        <v>4</v>
      </c>
      <c r="G221" s="87"/>
      <c r="H221" s="149"/>
    </row>
    <row r="222" spans="3:9" ht="15" thickBot="1" x14ac:dyDescent="0.35">
      <c r="C222" s="328"/>
      <c r="D222" s="428"/>
      <c r="E222" s="543" t="s">
        <v>475</v>
      </c>
      <c r="F222" s="210"/>
      <c r="G222" s="210"/>
      <c r="H222" s="149"/>
    </row>
    <row r="223" spans="3:9" ht="15" thickBot="1" x14ac:dyDescent="0.35">
      <c r="C223" s="471"/>
      <c r="D223" s="617"/>
      <c r="E223" s="670" t="s">
        <v>570</v>
      </c>
      <c r="F223" s="45" t="s">
        <v>10</v>
      </c>
      <c r="G223" s="45" t="s">
        <v>513</v>
      </c>
      <c r="H223" s="46" t="s">
        <v>514</v>
      </c>
      <c r="I223" s="585">
        <v>0.46180555555555558</v>
      </c>
    </row>
    <row r="224" spans="3:9" ht="15" thickBot="1" x14ac:dyDescent="0.35">
      <c r="C224" s="612">
        <v>38</v>
      </c>
      <c r="D224" s="279" t="s">
        <v>252</v>
      </c>
      <c r="E224" s="521" t="s">
        <v>336</v>
      </c>
      <c r="F224" s="87">
        <v>1</v>
      </c>
      <c r="G224" s="87"/>
      <c r="H224" s="149"/>
    </row>
    <row r="225" spans="3:9" ht="15" thickBot="1" x14ac:dyDescent="0.35">
      <c r="C225" s="613"/>
      <c r="D225" s="618" t="s">
        <v>139</v>
      </c>
      <c r="E225" s="572" t="s">
        <v>187</v>
      </c>
      <c r="F225" s="268">
        <v>2</v>
      </c>
      <c r="G225" s="268"/>
      <c r="H225" s="619"/>
    </row>
    <row r="226" spans="3:9" ht="15" thickBot="1" x14ac:dyDescent="0.35">
      <c r="C226" s="614"/>
      <c r="D226" s="582" t="s">
        <v>140</v>
      </c>
      <c r="E226" s="620" t="s">
        <v>160</v>
      </c>
      <c r="F226" s="621">
        <v>3</v>
      </c>
      <c r="G226" s="38"/>
      <c r="H226" s="39"/>
    </row>
    <row r="227" spans="3:9" ht="15" thickBot="1" x14ac:dyDescent="0.35">
      <c r="D227" s="544"/>
      <c r="E227" s="545" t="s">
        <v>475</v>
      </c>
      <c r="F227" s="226"/>
      <c r="G227" s="226"/>
      <c r="H227" s="226"/>
    </row>
    <row r="228" spans="3:9" ht="15" thickBot="1" x14ac:dyDescent="0.35">
      <c r="C228" s="605" t="s">
        <v>477</v>
      </c>
      <c r="D228" s="603"/>
      <c r="E228" s="603"/>
      <c r="F228" s="603"/>
      <c r="G228" s="603"/>
      <c r="H228" s="606"/>
    </row>
    <row r="229" spans="3:9" ht="15" thickBot="1" x14ac:dyDescent="0.35">
      <c r="C229" s="644"/>
      <c r="D229" s="645"/>
      <c r="E229" s="645"/>
      <c r="F229" s="626"/>
      <c r="G229" s="626"/>
      <c r="H229" s="646"/>
    </row>
    <row r="230" spans="3:9" ht="15" thickBot="1" x14ac:dyDescent="0.35">
      <c r="C230" s="647"/>
      <c r="D230" s="648"/>
      <c r="E230" s="668" t="s">
        <v>571</v>
      </c>
      <c r="F230" s="45" t="s">
        <v>10</v>
      </c>
      <c r="G230" s="45" t="s">
        <v>513</v>
      </c>
      <c r="H230" s="46" t="s">
        <v>514</v>
      </c>
      <c r="I230" s="585">
        <v>0.46527777777777779</v>
      </c>
    </row>
    <row r="231" spans="3:9" ht="15" thickBot="1" x14ac:dyDescent="0.35">
      <c r="C231" s="612">
        <v>39</v>
      </c>
      <c r="D231" s="273"/>
      <c r="E231" s="517"/>
      <c r="F231" s="87">
        <v>1</v>
      </c>
      <c r="G231" s="87"/>
      <c r="H231" s="88"/>
    </row>
    <row r="232" spans="3:9" ht="15" thickBot="1" x14ac:dyDescent="0.35">
      <c r="C232" s="613"/>
      <c r="D232" s="276"/>
      <c r="E232" s="142"/>
      <c r="F232" s="87">
        <v>2</v>
      </c>
      <c r="G232" s="87"/>
      <c r="H232" s="139"/>
    </row>
    <row r="233" spans="3:9" ht="15" thickBot="1" x14ac:dyDescent="0.35">
      <c r="C233" s="613"/>
      <c r="D233" s="276"/>
      <c r="E233" s="142"/>
      <c r="F233" s="87">
        <v>3</v>
      </c>
      <c r="G233" s="87"/>
      <c r="H233" s="139"/>
    </row>
    <row r="234" spans="3:9" ht="15" thickBot="1" x14ac:dyDescent="0.35">
      <c r="C234" s="614"/>
      <c r="D234" s="276"/>
      <c r="E234" s="137"/>
      <c r="F234" s="87">
        <v>4</v>
      </c>
      <c r="G234" s="87"/>
      <c r="H234" s="139"/>
    </row>
    <row r="235" spans="3:9" ht="15" thickBot="1" x14ac:dyDescent="0.35">
      <c r="C235" s="328"/>
      <c r="D235" s="401"/>
      <c r="E235" s="494" t="s">
        <v>480</v>
      </c>
      <c r="F235" s="87"/>
      <c r="G235" s="87"/>
      <c r="H235" s="379"/>
    </row>
    <row r="236" spans="3:9" ht="15" thickBot="1" x14ac:dyDescent="0.35">
      <c r="C236" s="449"/>
      <c r="D236" s="450"/>
      <c r="E236" s="671" t="s">
        <v>572</v>
      </c>
      <c r="F236" s="45" t="s">
        <v>10</v>
      </c>
      <c r="G236" s="45" t="s">
        <v>513</v>
      </c>
      <c r="H236" s="46" t="s">
        <v>514</v>
      </c>
      <c r="I236" s="585">
        <v>0.46875</v>
      </c>
    </row>
    <row r="237" spans="3:9" ht="15" thickBot="1" x14ac:dyDescent="0.35">
      <c r="C237" s="612">
        <v>40</v>
      </c>
      <c r="D237" s="273"/>
      <c r="E237" s="517"/>
      <c r="F237" s="87">
        <v>1</v>
      </c>
      <c r="G237" s="87"/>
      <c r="H237" s="88"/>
    </row>
    <row r="238" spans="3:9" ht="15" thickBot="1" x14ac:dyDescent="0.35">
      <c r="C238" s="613"/>
      <c r="D238" s="276"/>
      <c r="E238" s="142"/>
      <c r="F238" s="87">
        <v>2</v>
      </c>
      <c r="G238" s="87"/>
      <c r="H238" s="139"/>
    </row>
    <row r="239" spans="3:9" ht="15" thickBot="1" x14ac:dyDescent="0.35">
      <c r="C239" s="613"/>
      <c r="D239" s="276"/>
      <c r="E239" s="142"/>
      <c r="F239" s="87">
        <v>3</v>
      </c>
      <c r="G239" s="87"/>
      <c r="H239" s="139"/>
    </row>
    <row r="240" spans="3:9" ht="15" thickBot="1" x14ac:dyDescent="0.35">
      <c r="C240" s="614"/>
      <c r="D240" s="276"/>
      <c r="E240" s="137"/>
      <c r="F240" s="87">
        <v>4</v>
      </c>
      <c r="G240" s="87"/>
      <c r="H240" s="139"/>
    </row>
    <row r="241" spans="3:9" ht="15" thickBot="1" x14ac:dyDescent="0.35">
      <c r="C241" s="328"/>
      <c r="D241" s="401"/>
      <c r="E241" s="494" t="s">
        <v>481</v>
      </c>
      <c r="F241" s="87"/>
      <c r="G241" s="87"/>
      <c r="H241" s="379"/>
    </row>
    <row r="242" spans="3:9" ht="15" thickBot="1" x14ac:dyDescent="0.35">
      <c r="C242" s="342"/>
      <c r="D242" s="658"/>
      <c r="E242" s="672"/>
      <c r="F242" s="210"/>
      <c r="G242" s="210"/>
      <c r="H242" s="207"/>
    </row>
    <row r="243" spans="3:9" ht="15" thickBot="1" x14ac:dyDescent="0.35">
      <c r="C243" s="449"/>
      <c r="D243" s="450"/>
      <c r="E243" s="671" t="s">
        <v>511</v>
      </c>
      <c r="F243" s="45" t="s">
        <v>10</v>
      </c>
      <c r="G243" s="45" t="s">
        <v>513</v>
      </c>
      <c r="H243" s="46" t="s">
        <v>514</v>
      </c>
      <c r="I243" s="585">
        <v>0.47222222222222221</v>
      </c>
    </row>
    <row r="244" spans="3:9" ht="15" thickBot="1" x14ac:dyDescent="0.35">
      <c r="C244" s="612">
        <v>41</v>
      </c>
      <c r="D244" s="273"/>
      <c r="E244" s="517"/>
      <c r="F244" s="87">
        <v>1</v>
      </c>
      <c r="G244" s="87"/>
      <c r="H244" s="88"/>
    </row>
    <row r="245" spans="3:9" ht="15" thickBot="1" x14ac:dyDescent="0.35">
      <c r="C245" s="613"/>
      <c r="D245" s="276"/>
      <c r="E245" s="142"/>
      <c r="F245" s="87">
        <v>2</v>
      </c>
      <c r="G245" s="87"/>
      <c r="H245" s="139"/>
    </row>
    <row r="246" spans="3:9" ht="15" thickBot="1" x14ac:dyDescent="0.35">
      <c r="C246" s="613"/>
      <c r="D246" s="276"/>
      <c r="E246" s="142"/>
      <c r="F246" s="87">
        <v>3</v>
      </c>
      <c r="G246" s="87"/>
      <c r="H246" s="139"/>
    </row>
    <row r="247" spans="3:9" ht="15" thickBot="1" x14ac:dyDescent="0.35">
      <c r="C247" s="614"/>
      <c r="D247" s="276"/>
      <c r="E247" s="137"/>
      <c r="F247" s="87"/>
      <c r="G247" s="87"/>
      <c r="H247" s="139"/>
    </row>
    <row r="248" spans="3:9" ht="15" thickBot="1" x14ac:dyDescent="0.35">
      <c r="C248" s="328"/>
      <c r="D248" s="401"/>
      <c r="E248" s="494" t="s">
        <v>484</v>
      </c>
      <c r="F248" s="87"/>
      <c r="G248" s="87"/>
      <c r="H248" s="379"/>
    </row>
    <row r="249" spans="3:9" ht="15" thickBot="1" x14ac:dyDescent="0.35">
      <c r="C249" s="449"/>
      <c r="D249" s="450"/>
      <c r="E249" s="671" t="s">
        <v>512</v>
      </c>
      <c r="F249" s="45" t="s">
        <v>10</v>
      </c>
      <c r="G249" s="45" t="s">
        <v>513</v>
      </c>
      <c r="H249" s="46" t="s">
        <v>514</v>
      </c>
      <c r="I249" s="585">
        <v>0.47569444444444442</v>
      </c>
    </row>
    <row r="250" spans="3:9" ht="15" thickBot="1" x14ac:dyDescent="0.35">
      <c r="C250" s="612">
        <v>42</v>
      </c>
      <c r="D250" s="273"/>
      <c r="E250" s="517"/>
      <c r="F250" s="87">
        <v>1</v>
      </c>
      <c r="G250" s="87"/>
      <c r="H250" s="88"/>
    </row>
    <row r="251" spans="3:9" ht="15" thickBot="1" x14ac:dyDescent="0.35">
      <c r="C251" s="613"/>
      <c r="D251" s="276"/>
      <c r="E251" s="142"/>
      <c r="F251" s="87">
        <v>2</v>
      </c>
      <c r="G251" s="87"/>
      <c r="H251" s="139"/>
    </row>
    <row r="252" spans="3:9" ht="15" thickBot="1" x14ac:dyDescent="0.35">
      <c r="C252" s="613"/>
      <c r="D252" s="276"/>
      <c r="E252" s="142"/>
      <c r="F252" s="87"/>
      <c r="G252" s="87"/>
      <c r="H252" s="139"/>
    </row>
    <row r="253" spans="3:9" ht="15" thickBot="1" x14ac:dyDescent="0.35">
      <c r="C253" s="614"/>
      <c r="D253" s="276"/>
      <c r="E253" s="137"/>
      <c r="F253" s="87"/>
      <c r="G253" s="87"/>
      <c r="H253" s="139"/>
    </row>
    <row r="254" spans="3:9" x14ac:dyDescent="0.3">
      <c r="C254" s="328"/>
      <c r="D254" s="401"/>
      <c r="E254" s="494" t="s">
        <v>484</v>
      </c>
      <c r="F254" s="87"/>
      <c r="G254" s="87"/>
      <c r="H254" s="379"/>
    </row>
    <row r="263" spans="3:9" x14ac:dyDescent="0.3">
      <c r="C263" s="594" t="s">
        <v>586</v>
      </c>
      <c r="D263" s="594"/>
      <c r="E263" s="594"/>
      <c r="F263" s="594"/>
      <c r="G263" s="594"/>
      <c r="H263" s="594"/>
    </row>
    <row r="265" spans="3:9" x14ac:dyDescent="0.3">
      <c r="C265" s="594" t="s">
        <v>588</v>
      </c>
      <c r="D265" s="594"/>
      <c r="E265" s="594"/>
      <c r="F265" s="594"/>
      <c r="G265" s="594"/>
      <c r="H265" s="594"/>
    </row>
    <row r="267" spans="3:9" ht="15" thickBot="1" x14ac:dyDescent="0.35">
      <c r="C267" s="595" t="s">
        <v>544</v>
      </c>
      <c r="D267" s="595"/>
      <c r="E267" s="595"/>
      <c r="F267" s="595"/>
      <c r="G267" s="595"/>
      <c r="H267" s="595"/>
      <c r="I267" t="s">
        <v>545</v>
      </c>
    </row>
    <row r="268" spans="3:9" ht="15" thickBot="1" x14ac:dyDescent="0.35">
      <c r="C268" s="42" t="s">
        <v>6</v>
      </c>
      <c r="D268" s="43" t="s">
        <v>7</v>
      </c>
      <c r="E268" s="623" t="s">
        <v>515</v>
      </c>
      <c r="F268" s="45" t="s">
        <v>10</v>
      </c>
      <c r="G268" s="45" t="s">
        <v>513</v>
      </c>
      <c r="H268" s="46" t="s">
        <v>514</v>
      </c>
      <c r="I268" s="585">
        <v>0.375</v>
      </c>
    </row>
    <row r="269" spans="3:9" ht="15" thickBot="1" x14ac:dyDescent="0.35">
      <c r="C269" s="596">
        <v>43</v>
      </c>
      <c r="D269" s="330"/>
      <c r="E269" s="332"/>
      <c r="F269" s="210">
        <v>1</v>
      </c>
      <c r="G269" s="210"/>
      <c r="H269" s="261"/>
    </row>
    <row r="270" spans="3:9" ht="15" thickBot="1" x14ac:dyDescent="0.35">
      <c r="C270" s="597"/>
      <c r="D270" s="673"/>
      <c r="E270" s="674"/>
      <c r="F270" s="210">
        <v>2</v>
      </c>
      <c r="G270" s="210"/>
      <c r="H270" s="261"/>
    </row>
    <row r="271" spans="3:9" ht="15" thickBot="1" x14ac:dyDescent="0.35">
      <c r="C271" s="597"/>
      <c r="D271" s="691"/>
      <c r="E271" s="677"/>
      <c r="F271" s="210">
        <v>3</v>
      </c>
      <c r="G271" s="210"/>
      <c r="H271" s="261"/>
    </row>
    <row r="272" spans="3:9" ht="15" thickBot="1" x14ac:dyDescent="0.35">
      <c r="C272" s="598"/>
      <c r="D272" s="692"/>
      <c r="E272" s="338"/>
      <c r="F272" s="210">
        <v>4</v>
      </c>
      <c r="G272" s="210"/>
      <c r="H272" s="261"/>
    </row>
    <row r="273" spans="3:9" ht="15" thickBot="1" x14ac:dyDescent="0.35">
      <c r="C273" s="596">
        <v>44</v>
      </c>
      <c r="D273" s="675"/>
      <c r="E273" s="676" t="s">
        <v>516</v>
      </c>
      <c r="F273" s="45" t="s">
        <v>10</v>
      </c>
      <c r="G273" s="45" t="s">
        <v>513</v>
      </c>
      <c r="H273" s="46" t="s">
        <v>514</v>
      </c>
      <c r="I273" s="622">
        <v>0.37916666666666665</v>
      </c>
    </row>
    <row r="274" spans="3:9" ht="15" thickBot="1" x14ac:dyDescent="0.35">
      <c r="C274" s="597"/>
      <c r="D274" s="213" t="s">
        <v>256</v>
      </c>
      <c r="E274" s="216" t="s">
        <v>283</v>
      </c>
      <c r="F274" s="210">
        <v>1</v>
      </c>
      <c r="G274" s="210"/>
      <c r="H274" s="261"/>
    </row>
    <row r="275" spans="3:9" ht="15" thickBot="1" x14ac:dyDescent="0.35">
      <c r="C275" s="597"/>
      <c r="D275" s="213" t="s">
        <v>252</v>
      </c>
      <c r="E275" s="216" t="s">
        <v>282</v>
      </c>
      <c r="F275" s="210">
        <v>2</v>
      </c>
      <c r="G275" s="210"/>
      <c r="H275" s="261"/>
    </row>
    <row r="276" spans="3:9" ht="15" thickBot="1" x14ac:dyDescent="0.35">
      <c r="C276" s="597"/>
      <c r="D276" s="213" t="s">
        <v>250</v>
      </c>
      <c r="E276" s="216" t="s">
        <v>297</v>
      </c>
      <c r="F276" s="210">
        <v>3</v>
      </c>
      <c r="G276" s="210"/>
      <c r="H276" s="261"/>
      <c r="I276" s="550"/>
    </row>
    <row r="277" spans="3:9" ht="15" thickBot="1" x14ac:dyDescent="0.35">
      <c r="C277" s="598"/>
      <c r="D277" s="331"/>
      <c r="E277" s="333"/>
      <c r="F277" s="210"/>
      <c r="G277" s="210"/>
      <c r="H277" s="261"/>
    </row>
    <row r="278" spans="3:9" ht="15" thickBot="1" x14ac:dyDescent="0.35">
      <c r="C278" s="596">
        <v>45</v>
      </c>
      <c r="D278" s="364"/>
      <c r="E278" s="624" t="s">
        <v>519</v>
      </c>
      <c r="F278" s="45" t="s">
        <v>10</v>
      </c>
      <c r="G278" s="45" t="s">
        <v>513</v>
      </c>
      <c r="H278" s="46" t="s">
        <v>514</v>
      </c>
      <c r="I278" s="585">
        <v>0.38333333333333336</v>
      </c>
    </row>
    <row r="279" spans="3:9" ht="15" thickBot="1" x14ac:dyDescent="0.35">
      <c r="C279" s="597"/>
      <c r="D279" s="213"/>
      <c r="E279" s="216"/>
      <c r="F279" s="210">
        <v>1</v>
      </c>
      <c r="G279" s="210"/>
      <c r="H279" s="261"/>
    </row>
    <row r="280" spans="3:9" ht="15" thickBot="1" x14ac:dyDescent="0.35">
      <c r="C280" s="597"/>
      <c r="D280" s="213"/>
      <c r="E280" s="216"/>
      <c r="F280" s="210">
        <v>2</v>
      </c>
      <c r="G280" s="210"/>
      <c r="H280" s="261"/>
    </row>
    <row r="281" spans="3:9" ht="15" thickBot="1" x14ac:dyDescent="0.35">
      <c r="C281" s="597"/>
      <c r="D281" s="213"/>
      <c r="E281" s="216"/>
      <c r="F281" s="210">
        <v>3</v>
      </c>
      <c r="G281" s="210"/>
      <c r="H281" s="261"/>
    </row>
    <row r="282" spans="3:9" ht="15" thickBot="1" x14ac:dyDescent="0.35">
      <c r="C282" s="598"/>
      <c r="D282" s="331"/>
      <c r="E282" s="333"/>
      <c r="F282" s="210">
        <v>4</v>
      </c>
      <c r="G282" s="210"/>
      <c r="H282" s="261"/>
    </row>
    <row r="283" spans="3:9" ht="15" thickBot="1" x14ac:dyDescent="0.35">
      <c r="C283" s="596">
        <v>46</v>
      </c>
      <c r="D283" s="360"/>
      <c r="E283" s="362" t="s">
        <v>520</v>
      </c>
      <c r="F283" s="45" t="s">
        <v>10</v>
      </c>
      <c r="G283" s="45" t="s">
        <v>513</v>
      </c>
      <c r="H283" s="46" t="s">
        <v>514</v>
      </c>
      <c r="I283" s="585">
        <v>0.38750000000000001</v>
      </c>
    </row>
    <row r="284" spans="3:9" ht="15" thickBot="1" x14ac:dyDescent="0.35">
      <c r="C284" s="597"/>
      <c r="D284" s="256"/>
      <c r="E284" s="51"/>
      <c r="F284" s="52">
        <v>1</v>
      </c>
      <c r="G284" s="52"/>
      <c r="H284" s="54"/>
    </row>
    <row r="285" spans="3:9" ht="15" thickBot="1" x14ac:dyDescent="0.35">
      <c r="C285" s="597"/>
      <c r="D285" s="515"/>
      <c r="E285" s="127"/>
      <c r="F285" s="52">
        <v>2</v>
      </c>
      <c r="G285" s="52"/>
      <c r="H285" s="181"/>
    </row>
    <row r="286" spans="3:9" ht="15" thickBot="1" x14ac:dyDescent="0.35">
      <c r="C286" s="597"/>
      <c r="D286" s="515"/>
      <c r="E286" s="127"/>
      <c r="F286" s="52">
        <v>3</v>
      </c>
      <c r="G286" s="52"/>
      <c r="H286" s="181"/>
    </row>
    <row r="287" spans="3:9" ht="15" thickBot="1" x14ac:dyDescent="0.35">
      <c r="C287" s="598"/>
      <c r="D287" s="515"/>
      <c r="E287" s="199"/>
      <c r="F287" s="52">
        <v>4</v>
      </c>
      <c r="G287" s="52"/>
      <c r="H287" s="181"/>
    </row>
    <row r="288" spans="3:9" ht="15" thickBot="1" x14ac:dyDescent="0.35">
      <c r="C288" s="596">
        <v>47</v>
      </c>
      <c r="D288" s="693"/>
      <c r="E288" s="678" t="s">
        <v>517</v>
      </c>
      <c r="F288" s="45" t="s">
        <v>10</v>
      </c>
      <c r="G288" s="45" t="s">
        <v>513</v>
      </c>
      <c r="H288" s="46" t="s">
        <v>514</v>
      </c>
      <c r="I288" s="585">
        <v>0.39166666666666666</v>
      </c>
    </row>
    <row r="289" spans="3:9" ht="15" thickBot="1" x14ac:dyDescent="0.35">
      <c r="C289" s="597"/>
      <c r="D289" s="559" t="s">
        <v>139</v>
      </c>
      <c r="E289" s="679" t="s">
        <v>236</v>
      </c>
      <c r="F289" s="179">
        <v>1</v>
      </c>
      <c r="G289" s="179"/>
      <c r="H289" s="181"/>
    </row>
    <row r="290" spans="3:9" ht="15" thickBot="1" x14ac:dyDescent="0.35">
      <c r="C290" s="597"/>
      <c r="D290" s="559" t="s">
        <v>140</v>
      </c>
      <c r="E290" s="483" t="s">
        <v>189</v>
      </c>
      <c r="F290" s="52">
        <v>2</v>
      </c>
      <c r="G290" s="52"/>
      <c r="H290" s="181"/>
    </row>
    <row r="291" spans="3:9" ht="15" thickBot="1" x14ac:dyDescent="0.35">
      <c r="C291" s="597"/>
      <c r="D291" s="559" t="s">
        <v>305</v>
      </c>
      <c r="E291" s="679" t="s">
        <v>574</v>
      </c>
      <c r="F291" s="52">
        <v>3</v>
      </c>
      <c r="G291" s="52"/>
      <c r="H291" s="181"/>
    </row>
    <row r="292" spans="3:9" ht="15" thickBot="1" x14ac:dyDescent="0.35">
      <c r="C292" s="598"/>
      <c r="D292" s="562" t="s">
        <v>306</v>
      </c>
      <c r="E292" s="146" t="s">
        <v>583</v>
      </c>
      <c r="F292" s="310">
        <v>4</v>
      </c>
      <c r="G292" s="312"/>
      <c r="H292" s="358"/>
    </row>
    <row r="293" spans="3:9" ht="15" thickBot="1" x14ac:dyDescent="0.35">
      <c r="C293" s="615">
        <v>48</v>
      </c>
      <c r="D293" s="368"/>
      <c r="E293" s="640" t="s">
        <v>518</v>
      </c>
      <c r="F293" s="45" t="s">
        <v>10</v>
      </c>
      <c r="G293" s="45" t="s">
        <v>513</v>
      </c>
      <c r="H293" s="46" t="s">
        <v>514</v>
      </c>
      <c r="I293" s="585">
        <v>0.39583333333333331</v>
      </c>
    </row>
    <row r="294" spans="3:9" ht="15" thickBot="1" x14ac:dyDescent="0.35">
      <c r="C294" s="607"/>
      <c r="D294" s="273"/>
      <c r="E294" s="51"/>
      <c r="F294" s="52">
        <v>1</v>
      </c>
      <c r="G294" s="52"/>
      <c r="H294" s="54"/>
    </row>
    <row r="295" spans="3:9" ht="15" thickBot="1" x14ac:dyDescent="0.35">
      <c r="C295" s="607"/>
      <c r="D295" s="304"/>
      <c r="E295" s="313"/>
      <c r="F295" s="52">
        <v>2</v>
      </c>
      <c r="G295" s="52"/>
      <c r="H295" s="318"/>
    </row>
    <row r="296" spans="3:9" ht="15" thickBot="1" x14ac:dyDescent="0.35">
      <c r="C296" s="607"/>
      <c r="D296" s="304"/>
      <c r="E296" s="313"/>
      <c r="F296" s="52">
        <v>3</v>
      </c>
      <c r="G296" s="52"/>
      <c r="H296" s="318"/>
    </row>
    <row r="297" spans="3:9" ht="15" thickBot="1" x14ac:dyDescent="0.35">
      <c r="C297" s="616"/>
      <c r="D297" s="356"/>
      <c r="E297" s="357"/>
      <c r="F297" s="312">
        <v>4</v>
      </c>
      <c r="G297" s="312"/>
      <c r="H297" s="358"/>
    </row>
    <row r="298" spans="3:9" ht="15" thickBot="1" x14ac:dyDescent="0.35">
      <c r="C298" s="596">
        <v>49</v>
      </c>
      <c r="D298" s="368"/>
      <c r="E298" s="370" t="s">
        <v>521</v>
      </c>
      <c r="F298" s="45" t="s">
        <v>10</v>
      </c>
      <c r="G298" s="45" t="s">
        <v>513</v>
      </c>
      <c r="H298" s="46" t="s">
        <v>514</v>
      </c>
      <c r="I298" s="585">
        <v>0.4</v>
      </c>
    </row>
    <row r="299" spans="3:9" x14ac:dyDescent="0.3">
      <c r="C299" s="597"/>
      <c r="D299" s="255" t="s">
        <v>250</v>
      </c>
      <c r="E299" s="188" t="s">
        <v>265</v>
      </c>
      <c r="F299" s="179">
        <v>1</v>
      </c>
      <c r="G299" s="179"/>
      <c r="H299" s="81"/>
    </row>
    <row r="300" spans="3:9" ht="15" thickBot="1" x14ac:dyDescent="0.35">
      <c r="C300" s="597"/>
      <c r="D300" s="255" t="s">
        <v>252</v>
      </c>
      <c r="E300" s="92" t="s">
        <v>268</v>
      </c>
      <c r="F300" s="179">
        <v>2</v>
      </c>
      <c r="G300" s="179"/>
      <c r="H300" s="81"/>
    </row>
    <row r="301" spans="3:9" ht="15" thickBot="1" x14ac:dyDescent="0.35">
      <c r="C301" s="597"/>
      <c r="D301" s="255" t="s">
        <v>275</v>
      </c>
      <c r="E301" s="140" t="s">
        <v>276</v>
      </c>
      <c r="F301" s="52">
        <v>3</v>
      </c>
      <c r="G301" s="52"/>
      <c r="H301" s="318"/>
    </row>
    <row r="302" spans="3:9" ht="15" thickBot="1" x14ac:dyDescent="0.35">
      <c r="C302" s="598"/>
      <c r="D302" s="302"/>
      <c r="E302" s="336"/>
      <c r="F302" s="324"/>
      <c r="G302" s="324"/>
      <c r="H302" s="327"/>
    </row>
    <row r="303" spans="3:9" ht="15" thickBot="1" x14ac:dyDescent="0.35">
      <c r="C303" s="596">
        <v>50</v>
      </c>
      <c r="D303" s="368"/>
      <c r="E303" s="640" t="s">
        <v>522</v>
      </c>
      <c r="F303" s="45" t="s">
        <v>10</v>
      </c>
      <c r="G303" s="45" t="s">
        <v>513</v>
      </c>
      <c r="H303" s="46" t="s">
        <v>514</v>
      </c>
      <c r="I303" s="585">
        <v>0.40416666666666667</v>
      </c>
    </row>
    <row r="304" spans="3:9" ht="15" thickBot="1" x14ac:dyDescent="0.35">
      <c r="C304" s="597"/>
      <c r="D304" s="258" t="s">
        <v>327</v>
      </c>
      <c r="E304" s="259" t="s">
        <v>342</v>
      </c>
      <c r="F304" s="52">
        <v>1</v>
      </c>
      <c r="G304" s="87"/>
      <c r="H304" s="54"/>
    </row>
    <row r="305" spans="3:9" ht="15" thickBot="1" x14ac:dyDescent="0.35">
      <c r="C305" s="597"/>
      <c r="D305" s="262" t="s">
        <v>344</v>
      </c>
      <c r="E305" s="248" t="s">
        <v>328</v>
      </c>
      <c r="F305" s="52">
        <v>2</v>
      </c>
      <c r="G305" s="87"/>
      <c r="H305" s="76"/>
    </row>
    <row r="306" spans="3:9" ht="15" thickBot="1" x14ac:dyDescent="0.35">
      <c r="C306" s="597"/>
      <c r="D306" s="262" t="s">
        <v>239</v>
      </c>
      <c r="E306" s="248" t="s">
        <v>348</v>
      </c>
      <c r="F306" s="52">
        <v>3</v>
      </c>
      <c r="G306" s="87"/>
      <c r="H306" s="306"/>
    </row>
    <row r="307" spans="3:9" ht="15" thickBot="1" x14ac:dyDescent="0.35">
      <c r="C307" s="598"/>
      <c r="D307" s="270" t="s">
        <v>346</v>
      </c>
      <c r="E307" s="271" t="s">
        <v>341</v>
      </c>
      <c r="F307" s="52">
        <v>4</v>
      </c>
      <c r="G307" s="87"/>
      <c r="H307" s="85"/>
    </row>
    <row r="308" spans="3:9" ht="15" thickBot="1" x14ac:dyDescent="0.35">
      <c r="C308" s="596">
        <v>51</v>
      </c>
      <c r="D308" s="368"/>
      <c r="E308" s="625" t="s">
        <v>523</v>
      </c>
      <c r="F308" s="45" t="s">
        <v>10</v>
      </c>
      <c r="G308" s="45" t="s">
        <v>513</v>
      </c>
      <c r="H308" s="46" t="s">
        <v>514</v>
      </c>
      <c r="I308" s="585">
        <v>0.40833333333333333</v>
      </c>
    </row>
    <row r="309" spans="3:9" ht="15" thickBot="1" x14ac:dyDescent="0.35">
      <c r="C309" s="597"/>
      <c r="D309" s="308"/>
      <c r="E309" s="359"/>
      <c r="F309" s="179">
        <v>1</v>
      </c>
      <c r="G309" s="80"/>
      <c r="H309" s="81"/>
    </row>
    <row r="310" spans="3:9" ht="15" thickBot="1" x14ac:dyDescent="0.35">
      <c r="C310" s="597"/>
      <c r="D310" s="304"/>
      <c r="E310" s="313"/>
      <c r="F310" s="52">
        <v>2</v>
      </c>
      <c r="G310" s="87"/>
      <c r="H310" s="76"/>
    </row>
    <row r="311" spans="3:9" ht="15" thickBot="1" x14ac:dyDescent="0.35">
      <c r="C311" s="597"/>
      <c r="D311" s="304"/>
      <c r="E311" s="316"/>
      <c r="F311" s="52">
        <v>3</v>
      </c>
      <c r="G311" s="87"/>
      <c r="H311" s="306"/>
    </row>
    <row r="312" spans="3:9" ht="15" thickBot="1" x14ac:dyDescent="0.35">
      <c r="C312" s="598"/>
      <c r="D312" s="304"/>
      <c r="E312" s="317"/>
      <c r="F312" s="52">
        <v>4</v>
      </c>
      <c r="G312" s="87"/>
      <c r="H312" s="306"/>
    </row>
    <row r="313" spans="3:9" ht="15" thickBot="1" x14ac:dyDescent="0.35">
      <c r="C313" s="596">
        <v>52</v>
      </c>
      <c r="D313" s="368"/>
      <c r="E313" s="680" t="s">
        <v>524</v>
      </c>
      <c r="F313" s="45" t="s">
        <v>10</v>
      </c>
      <c r="G313" s="45" t="s">
        <v>513</v>
      </c>
      <c r="H313" s="46" t="s">
        <v>514</v>
      </c>
      <c r="I313" s="585">
        <v>0.41944444444444445</v>
      </c>
    </row>
    <row r="314" spans="3:9" ht="15" thickBot="1" x14ac:dyDescent="0.35">
      <c r="C314" s="597"/>
      <c r="D314" s="258" t="s">
        <v>245</v>
      </c>
      <c r="E314" s="259" t="s">
        <v>525</v>
      </c>
      <c r="F314" s="179">
        <v>1</v>
      </c>
      <c r="G314" s="80"/>
      <c r="H314" s="81"/>
    </row>
    <row r="315" spans="3:9" ht="15" thickBot="1" x14ac:dyDescent="0.35">
      <c r="C315" s="597"/>
      <c r="D315" s="262" t="s">
        <v>246</v>
      </c>
      <c r="E315" s="248" t="s">
        <v>526</v>
      </c>
      <c r="F315" s="52">
        <v>2</v>
      </c>
      <c r="G315" s="87"/>
      <c r="H315" s="306"/>
    </row>
    <row r="316" spans="3:9" ht="15" thickBot="1" x14ac:dyDescent="0.35">
      <c r="C316" s="597"/>
      <c r="D316" s="263" t="s">
        <v>354</v>
      </c>
      <c r="E316" s="264" t="s">
        <v>527</v>
      </c>
      <c r="F316" s="52">
        <v>3</v>
      </c>
      <c r="G316" s="87"/>
      <c r="H316" s="318"/>
    </row>
    <row r="317" spans="3:9" ht="15" thickBot="1" x14ac:dyDescent="0.35">
      <c r="C317" s="598"/>
      <c r="D317" s="555"/>
      <c r="E317" s="186"/>
      <c r="F317" s="312"/>
      <c r="G317" s="210"/>
      <c r="H317" s="149"/>
    </row>
    <row r="318" spans="3:9" ht="15" thickBot="1" x14ac:dyDescent="0.35">
      <c r="C318" s="596">
        <v>53</v>
      </c>
      <c r="D318" s="556"/>
      <c r="E318" s="681" t="s">
        <v>528</v>
      </c>
      <c r="F318" s="45" t="s">
        <v>10</v>
      </c>
      <c r="G318" s="45" t="s">
        <v>513</v>
      </c>
      <c r="H318" s="46" t="s">
        <v>514</v>
      </c>
      <c r="I318" s="585">
        <v>0.4236111111111111</v>
      </c>
    </row>
    <row r="319" spans="3:9" ht="15" thickBot="1" x14ac:dyDescent="0.35">
      <c r="C319" s="597"/>
      <c r="D319" s="308"/>
      <c r="E319" s="553"/>
      <c r="F319" s="179">
        <v>1</v>
      </c>
      <c r="G319" s="80"/>
      <c r="H319" s="81"/>
    </row>
    <row r="320" spans="3:9" ht="15" thickBot="1" x14ac:dyDescent="0.35">
      <c r="C320" s="597"/>
      <c r="D320" s="304"/>
      <c r="E320" s="307"/>
      <c r="F320" s="52">
        <v>2</v>
      </c>
      <c r="G320" s="87"/>
      <c r="H320" s="306"/>
    </row>
    <row r="321" spans="3:9" ht="15" thickBot="1" x14ac:dyDescent="0.35">
      <c r="C321" s="597"/>
      <c r="D321" s="304"/>
      <c r="E321" s="316"/>
      <c r="F321" s="52">
        <v>3</v>
      </c>
      <c r="G321" s="87"/>
      <c r="H321" s="306"/>
    </row>
    <row r="322" spans="3:9" ht="15" thickBot="1" x14ac:dyDescent="0.35">
      <c r="C322" s="598"/>
      <c r="D322" s="304"/>
      <c r="E322" s="316"/>
      <c r="F322" s="52">
        <v>4</v>
      </c>
      <c r="G322" s="87"/>
      <c r="H322" s="306"/>
    </row>
    <row r="323" spans="3:9" ht="15" thickBot="1" x14ac:dyDescent="0.35">
      <c r="C323" s="596">
        <v>54</v>
      </c>
      <c r="D323" s="368"/>
      <c r="E323" s="682" t="s">
        <v>529</v>
      </c>
      <c r="F323" s="45" t="s">
        <v>10</v>
      </c>
      <c r="G323" s="45" t="s">
        <v>513</v>
      </c>
      <c r="H323" s="46" t="s">
        <v>514</v>
      </c>
      <c r="I323" s="585">
        <v>0.42777777777777776</v>
      </c>
    </row>
    <row r="324" spans="3:9" ht="15" thickBot="1" x14ac:dyDescent="0.35">
      <c r="C324" s="597"/>
      <c r="D324" s="308"/>
      <c r="E324" s="553"/>
      <c r="F324" s="179">
        <v>1</v>
      </c>
      <c r="G324" s="80"/>
      <c r="H324" s="81"/>
    </row>
    <row r="325" spans="3:9" ht="15" thickBot="1" x14ac:dyDescent="0.35">
      <c r="C325" s="597"/>
      <c r="D325" s="298"/>
      <c r="E325" s="89"/>
      <c r="F325" s="52">
        <v>2</v>
      </c>
      <c r="G325" s="87"/>
      <c r="H325" s="85"/>
    </row>
    <row r="326" spans="3:9" ht="15" thickBot="1" x14ac:dyDescent="0.35">
      <c r="C326" s="597"/>
      <c r="D326" s="304"/>
      <c r="E326" s="313"/>
      <c r="F326" s="52">
        <v>3</v>
      </c>
      <c r="G326" s="87"/>
      <c r="H326" s="318"/>
    </row>
    <row r="327" spans="3:9" ht="15" thickBot="1" x14ac:dyDescent="0.35">
      <c r="C327" s="598"/>
      <c r="D327" s="304"/>
      <c r="E327" s="307"/>
      <c r="F327" s="52">
        <v>4</v>
      </c>
      <c r="G327" s="87"/>
      <c r="H327" s="318"/>
    </row>
    <row r="328" spans="3:9" ht="15" thickBot="1" x14ac:dyDescent="0.35">
      <c r="C328" s="596">
        <v>55</v>
      </c>
      <c r="D328" s="368"/>
      <c r="E328" s="625" t="s">
        <v>530</v>
      </c>
      <c r="F328" s="45" t="s">
        <v>10</v>
      </c>
      <c r="G328" s="45" t="s">
        <v>513</v>
      </c>
      <c r="H328" s="46" t="s">
        <v>514</v>
      </c>
      <c r="I328" s="585">
        <v>0.43194444444444446</v>
      </c>
    </row>
    <row r="329" spans="3:9" ht="15" thickBot="1" x14ac:dyDescent="0.35">
      <c r="C329" s="597"/>
      <c r="D329" s="258" t="s">
        <v>252</v>
      </c>
      <c r="E329" s="259" t="s">
        <v>360</v>
      </c>
      <c r="F329" s="179">
        <v>1</v>
      </c>
      <c r="G329" s="80"/>
      <c r="H329" s="81"/>
    </row>
    <row r="330" spans="3:9" ht="15" thickBot="1" x14ac:dyDescent="0.35">
      <c r="C330" s="597"/>
      <c r="D330" s="262" t="s">
        <v>585</v>
      </c>
      <c r="E330" s="248" t="s">
        <v>574</v>
      </c>
      <c r="F330" s="52">
        <v>2</v>
      </c>
      <c r="G330" s="87"/>
      <c r="H330" s="306"/>
    </row>
    <row r="331" spans="3:9" ht="15" thickBot="1" x14ac:dyDescent="0.35">
      <c r="C331" s="597"/>
      <c r="D331" s="270" t="s">
        <v>358</v>
      </c>
      <c r="E331" s="271" t="s">
        <v>406</v>
      </c>
      <c r="F331" s="324">
        <v>3</v>
      </c>
      <c r="G331" s="268"/>
      <c r="H331" s="303"/>
    </row>
    <row r="332" spans="3:9" ht="15" thickBot="1" x14ac:dyDescent="0.35">
      <c r="C332" s="598"/>
      <c r="D332" s="343"/>
      <c r="E332" s="295"/>
      <c r="F332" s="179"/>
      <c r="G332" s="179"/>
      <c r="H332" s="207"/>
    </row>
    <row r="333" spans="3:9" ht="15" thickBot="1" x14ac:dyDescent="0.35">
      <c r="C333" s="596">
        <v>56</v>
      </c>
      <c r="D333" s="368"/>
      <c r="E333" s="683" t="s">
        <v>531</v>
      </c>
      <c r="F333" s="45" t="s">
        <v>10</v>
      </c>
      <c r="G333" s="45" t="s">
        <v>513</v>
      </c>
      <c r="H333" s="46" t="s">
        <v>514</v>
      </c>
      <c r="I333" s="585">
        <v>0.43611111111111112</v>
      </c>
    </row>
    <row r="334" spans="3:9" x14ac:dyDescent="0.3">
      <c r="C334" s="597"/>
      <c r="D334" s="256"/>
      <c r="E334" s="51"/>
      <c r="F334" s="52">
        <v>1</v>
      </c>
      <c r="G334" s="52"/>
      <c r="H334" s="54"/>
    </row>
    <row r="335" spans="3:9" x14ac:dyDescent="0.3">
      <c r="C335" s="597"/>
      <c r="D335" s="559"/>
      <c r="E335" s="305"/>
      <c r="F335" s="179">
        <v>2</v>
      </c>
      <c r="G335" s="179"/>
      <c r="H335" s="306"/>
    </row>
    <row r="336" spans="3:9" x14ac:dyDescent="0.3">
      <c r="C336" s="597"/>
      <c r="D336" s="559"/>
      <c r="E336" s="313"/>
      <c r="F336" s="179">
        <v>3</v>
      </c>
      <c r="G336" s="179"/>
      <c r="H336" s="318"/>
    </row>
    <row r="337" spans="3:9" ht="15" thickBot="1" x14ac:dyDescent="0.35">
      <c r="C337" s="598"/>
      <c r="D337" s="562"/>
      <c r="E337" s="73"/>
      <c r="F337" s="179">
        <v>4</v>
      </c>
      <c r="G337" s="179"/>
      <c r="H337" s="76"/>
    </row>
    <row r="338" spans="3:9" ht="15" thickBot="1" x14ac:dyDescent="0.35">
      <c r="C338" s="596">
        <v>57</v>
      </c>
      <c r="D338" s="564"/>
      <c r="E338" s="684" t="s">
        <v>532</v>
      </c>
      <c r="F338" s="45" t="s">
        <v>10</v>
      </c>
      <c r="G338" s="45" t="s">
        <v>513</v>
      </c>
      <c r="H338" s="46" t="s">
        <v>514</v>
      </c>
      <c r="I338" s="585">
        <v>0.44027777777777777</v>
      </c>
    </row>
    <row r="339" spans="3:9" x14ac:dyDescent="0.3">
      <c r="C339" s="597"/>
      <c r="D339" s="308"/>
      <c r="E339" s="127"/>
      <c r="F339" s="179">
        <v>1</v>
      </c>
      <c r="G339" s="179"/>
      <c r="H339" s="181"/>
    </row>
    <row r="340" spans="3:9" x14ac:dyDescent="0.3">
      <c r="C340" s="597"/>
      <c r="D340" s="308"/>
      <c r="E340" s="127"/>
      <c r="F340" s="179">
        <v>2</v>
      </c>
      <c r="G340" s="179"/>
      <c r="H340" s="181"/>
    </row>
    <row r="341" spans="3:9" x14ac:dyDescent="0.3">
      <c r="C341" s="597"/>
      <c r="D341" s="308"/>
      <c r="E341" s="199"/>
      <c r="F341" s="179">
        <v>3</v>
      </c>
      <c r="G341" s="179"/>
      <c r="H341" s="81"/>
    </row>
    <row r="342" spans="3:9" ht="15" thickBot="1" x14ac:dyDescent="0.35">
      <c r="C342" s="598"/>
      <c r="D342" s="270"/>
      <c r="E342" s="414"/>
      <c r="F342" s="309">
        <v>4</v>
      </c>
      <c r="G342" s="309"/>
      <c r="H342" s="39"/>
    </row>
    <row r="343" spans="3:9" ht="15" thickBot="1" x14ac:dyDescent="0.35">
      <c r="C343" s="596">
        <v>58</v>
      </c>
      <c r="D343" s="566"/>
      <c r="E343" s="650" t="s">
        <v>533</v>
      </c>
      <c r="F343" s="45" t="s">
        <v>10</v>
      </c>
      <c r="G343" s="45" t="s">
        <v>513</v>
      </c>
      <c r="H343" s="46" t="s">
        <v>514</v>
      </c>
      <c r="I343" s="585">
        <v>0.44444444444444442</v>
      </c>
    </row>
    <row r="344" spans="3:9" x14ac:dyDescent="0.3">
      <c r="C344" s="597"/>
      <c r="D344" s="256"/>
      <c r="E344" s="421"/>
      <c r="F344" s="311">
        <v>1</v>
      </c>
      <c r="G344" s="312"/>
      <c r="H344" s="88"/>
    </row>
    <row r="345" spans="3:9" x14ac:dyDescent="0.3">
      <c r="C345" s="597"/>
      <c r="D345" s="559"/>
      <c r="E345" s="323"/>
      <c r="F345" s="72">
        <v>2</v>
      </c>
      <c r="G345" s="74"/>
      <c r="H345" s="306"/>
    </row>
    <row r="346" spans="3:9" x14ac:dyDescent="0.3">
      <c r="C346" s="597"/>
      <c r="D346" s="559"/>
      <c r="E346" s="199"/>
      <c r="F346" s="72">
        <v>3</v>
      </c>
      <c r="G346" s="74"/>
      <c r="H346" s="81"/>
    </row>
    <row r="347" spans="3:9" ht="15" thickBot="1" x14ac:dyDescent="0.35">
      <c r="C347" s="598"/>
      <c r="D347" s="562"/>
      <c r="E347" s="354"/>
      <c r="F347" s="145">
        <v>4</v>
      </c>
      <c r="G347" s="197"/>
      <c r="H347" s="207"/>
    </row>
    <row r="348" spans="3:9" ht="15" thickBot="1" x14ac:dyDescent="0.35">
      <c r="C348" s="596">
        <v>59</v>
      </c>
      <c r="D348" s="368"/>
      <c r="E348" s="625" t="s">
        <v>534</v>
      </c>
      <c r="F348" s="45" t="s">
        <v>10</v>
      </c>
      <c r="G348" s="45" t="s">
        <v>513</v>
      </c>
      <c r="H348" s="46" t="s">
        <v>514</v>
      </c>
      <c r="I348" s="585">
        <v>0.44861111111111113</v>
      </c>
    </row>
    <row r="349" spans="3:9" x14ac:dyDescent="0.3">
      <c r="C349" s="597"/>
      <c r="D349" s="273" t="s">
        <v>139</v>
      </c>
      <c r="E349" s="101" t="s">
        <v>158</v>
      </c>
      <c r="F349" s="72">
        <v>1</v>
      </c>
      <c r="G349" s="74"/>
      <c r="H349" s="306"/>
    </row>
    <row r="350" spans="3:9" ht="15" thickBot="1" x14ac:dyDescent="0.35">
      <c r="C350" s="597"/>
      <c r="D350" s="277" t="s">
        <v>275</v>
      </c>
      <c r="E350" s="132" t="s">
        <v>333</v>
      </c>
      <c r="F350" s="72">
        <v>2</v>
      </c>
      <c r="G350" s="74"/>
      <c r="H350" s="306"/>
    </row>
    <row r="351" spans="3:9" ht="15" thickBot="1" x14ac:dyDescent="0.35">
      <c r="C351" s="597"/>
      <c r="D351" s="270" t="s">
        <v>334</v>
      </c>
      <c r="E351" s="280" t="s">
        <v>282</v>
      </c>
      <c r="F351" s="72">
        <v>3</v>
      </c>
      <c r="G351" s="74"/>
      <c r="H351" s="85"/>
    </row>
    <row r="352" spans="3:9" ht="15" thickBot="1" x14ac:dyDescent="0.35">
      <c r="C352" s="597"/>
      <c r="D352" s="279"/>
      <c r="E352" s="203"/>
      <c r="F352" s="145"/>
      <c r="G352" s="197"/>
      <c r="H352" s="149"/>
    </row>
    <row r="353" spans="3:9" ht="15" thickBot="1" x14ac:dyDescent="0.35">
      <c r="C353" s="596">
        <v>60</v>
      </c>
      <c r="D353" s="368"/>
      <c r="E353" s="694" t="s">
        <v>535</v>
      </c>
      <c r="F353" s="45" t="s">
        <v>10</v>
      </c>
      <c r="G353" s="45" t="s">
        <v>513</v>
      </c>
      <c r="H353" s="46" t="s">
        <v>514</v>
      </c>
      <c r="I353" s="585">
        <v>0.45277777777777778</v>
      </c>
    </row>
    <row r="354" spans="3:9" x14ac:dyDescent="0.3">
      <c r="C354" s="597"/>
      <c r="D354" s="258" t="s">
        <v>221</v>
      </c>
      <c r="E354" s="259" t="s">
        <v>537</v>
      </c>
      <c r="F354" s="183">
        <v>1</v>
      </c>
      <c r="G354" s="310"/>
      <c r="H354" s="207"/>
    </row>
    <row r="355" spans="3:9" x14ac:dyDescent="0.3">
      <c r="C355" s="597"/>
      <c r="D355" s="262" t="s">
        <v>250</v>
      </c>
      <c r="E355" s="248" t="s">
        <v>538</v>
      </c>
      <c r="F355" s="72">
        <v>2</v>
      </c>
      <c r="G355" s="74"/>
      <c r="H355" s="85"/>
    </row>
    <row r="356" spans="3:9" ht="15" thickBot="1" x14ac:dyDescent="0.35">
      <c r="C356" s="597"/>
      <c r="D356" s="262" t="s">
        <v>241</v>
      </c>
      <c r="E356" s="248" t="s">
        <v>536</v>
      </c>
      <c r="F356" s="314">
        <v>3</v>
      </c>
      <c r="G356" s="315"/>
      <c r="H356" s="425"/>
    </row>
    <row r="357" spans="3:9" ht="15" thickBot="1" x14ac:dyDescent="0.35">
      <c r="C357" s="598"/>
      <c r="D357" s="263" t="s">
        <v>190</v>
      </c>
      <c r="E357" s="267" t="s">
        <v>539</v>
      </c>
      <c r="F357" s="226">
        <v>4</v>
      </c>
      <c r="G357" s="226"/>
      <c r="H357" s="444"/>
    </row>
    <row r="358" spans="3:9" ht="15" thickBot="1" x14ac:dyDescent="0.35">
      <c r="C358" s="596">
        <v>61</v>
      </c>
      <c r="D358" s="568"/>
      <c r="E358" s="648" t="s">
        <v>590</v>
      </c>
      <c r="F358" s="45" t="s">
        <v>10</v>
      </c>
      <c r="G358" s="45" t="s">
        <v>513</v>
      </c>
      <c r="H358" s="46" t="s">
        <v>514</v>
      </c>
      <c r="I358" s="585">
        <v>0.4597222222222222</v>
      </c>
    </row>
    <row r="359" spans="3:9" ht="15" thickBot="1" x14ac:dyDescent="0.35">
      <c r="C359" s="597"/>
      <c r="D359" s="256" t="s">
        <v>139</v>
      </c>
      <c r="E359" s="101" t="s">
        <v>159</v>
      </c>
      <c r="F359" s="87">
        <v>1</v>
      </c>
      <c r="G359" s="87"/>
      <c r="H359" s="88"/>
    </row>
    <row r="360" spans="3:9" ht="15" thickBot="1" x14ac:dyDescent="0.35">
      <c r="C360" s="597"/>
      <c r="D360" s="561" t="s">
        <v>275</v>
      </c>
      <c r="E360" s="571" t="s">
        <v>333</v>
      </c>
      <c r="F360" s="87">
        <v>2</v>
      </c>
      <c r="G360" s="87"/>
      <c r="H360" s="445"/>
    </row>
    <row r="361" spans="3:9" ht="15" thickBot="1" x14ac:dyDescent="0.35">
      <c r="C361" s="597"/>
      <c r="D361" s="560"/>
      <c r="E361" s="446"/>
      <c r="F361" s="87"/>
      <c r="G361" s="87"/>
      <c r="H361" s="447"/>
    </row>
    <row r="362" spans="3:9" ht="15" thickBot="1" x14ac:dyDescent="0.35">
      <c r="C362" s="598"/>
      <c r="D362" s="561"/>
      <c r="E362" s="572"/>
      <c r="F362" s="268"/>
      <c r="G362" s="268"/>
      <c r="H362" s="573"/>
    </row>
    <row r="363" spans="3:9" ht="15" thickBot="1" x14ac:dyDescent="0.35">
      <c r="C363" s="596">
        <v>62</v>
      </c>
      <c r="D363" s="568"/>
      <c r="E363" s="648" t="s">
        <v>591</v>
      </c>
      <c r="F363" s="45" t="s">
        <v>10</v>
      </c>
      <c r="G363" s="45" t="s">
        <v>513</v>
      </c>
      <c r="H363" s="46" t="s">
        <v>514</v>
      </c>
      <c r="I363" s="585">
        <v>0.46666666666666667</v>
      </c>
    </row>
    <row r="364" spans="3:9" ht="15" thickBot="1" x14ac:dyDescent="0.35">
      <c r="C364" s="597"/>
      <c r="D364" s="308"/>
      <c r="E364" s="574"/>
      <c r="F364" s="80">
        <v>1</v>
      </c>
      <c r="G364" s="80"/>
      <c r="H364" s="81"/>
    </row>
    <row r="365" spans="3:9" ht="15" thickBot="1" x14ac:dyDescent="0.35">
      <c r="C365" s="597"/>
      <c r="D365" s="380"/>
      <c r="E365" s="381"/>
      <c r="F365" s="87">
        <v>2</v>
      </c>
      <c r="G365" s="87"/>
      <c r="H365" s="447"/>
    </row>
    <row r="366" spans="3:9" ht="15" thickBot="1" x14ac:dyDescent="0.35">
      <c r="C366" s="597"/>
      <c r="D366" s="380"/>
      <c r="E366" s="446"/>
      <c r="F366" s="87">
        <v>3</v>
      </c>
      <c r="G366" s="87"/>
      <c r="H366" s="447"/>
    </row>
    <row r="367" spans="3:9" ht="15" thickBot="1" x14ac:dyDescent="0.35">
      <c r="C367" s="598"/>
      <c r="D367" s="576"/>
      <c r="E367" s="577"/>
      <c r="F367" s="268">
        <v>4</v>
      </c>
      <c r="G367" s="268"/>
      <c r="H367" s="578"/>
    </row>
    <row r="368" spans="3:9" ht="15" thickBot="1" x14ac:dyDescent="0.35">
      <c r="C368" s="596">
        <v>63</v>
      </c>
      <c r="D368" s="580"/>
      <c r="E368" s="685" t="s">
        <v>542</v>
      </c>
      <c r="F368" s="45" t="s">
        <v>10</v>
      </c>
      <c r="G368" s="45" t="s">
        <v>513</v>
      </c>
      <c r="H368" s="46" t="s">
        <v>514</v>
      </c>
      <c r="I368" s="585">
        <v>0.47361111111111109</v>
      </c>
    </row>
    <row r="369" spans="3:8" x14ac:dyDescent="0.3">
      <c r="C369" s="607"/>
      <c r="D369" s="273"/>
      <c r="E369" s="687"/>
      <c r="F369" s="87">
        <v>1</v>
      </c>
      <c r="G369" s="87"/>
      <c r="H369" s="688"/>
    </row>
    <row r="370" spans="3:8" x14ac:dyDescent="0.3">
      <c r="C370" s="607"/>
      <c r="D370" s="337"/>
      <c r="E370" s="383"/>
      <c r="F370" s="686">
        <v>2</v>
      </c>
      <c r="G370" s="686"/>
      <c r="H370" s="445"/>
    </row>
    <row r="371" spans="3:8" x14ac:dyDescent="0.3">
      <c r="C371" s="607"/>
      <c r="D371" s="337"/>
      <c r="E371" s="482"/>
      <c r="F371" s="686">
        <v>3</v>
      </c>
      <c r="G371" s="686"/>
      <c r="H371" s="379"/>
    </row>
    <row r="372" spans="3:8" ht="15" thickBot="1" x14ac:dyDescent="0.35">
      <c r="C372" s="616"/>
      <c r="D372" s="618"/>
      <c r="E372" s="689"/>
      <c r="F372" s="690">
        <v>4</v>
      </c>
      <c r="G372" s="690"/>
      <c r="H372" s="619"/>
    </row>
  </sheetData>
  <mergeCells count="75">
    <mergeCell ref="C358:C362"/>
    <mergeCell ref="C363:C367"/>
    <mergeCell ref="C368:C372"/>
    <mergeCell ref="C263:H263"/>
    <mergeCell ref="C265:H265"/>
    <mergeCell ref="C328:C332"/>
    <mergeCell ref="C333:C337"/>
    <mergeCell ref="C338:C342"/>
    <mergeCell ref="C343:C347"/>
    <mergeCell ref="C348:C352"/>
    <mergeCell ref="C353:C357"/>
    <mergeCell ref="C298:C302"/>
    <mergeCell ref="C303:C307"/>
    <mergeCell ref="C308:C312"/>
    <mergeCell ref="C313:C317"/>
    <mergeCell ref="C318:C322"/>
    <mergeCell ref="C323:C327"/>
    <mergeCell ref="C269:C272"/>
    <mergeCell ref="C273:C277"/>
    <mergeCell ref="C278:C282"/>
    <mergeCell ref="C283:C287"/>
    <mergeCell ref="C288:C292"/>
    <mergeCell ref="C293:C297"/>
    <mergeCell ref="C237:C240"/>
    <mergeCell ref="C244:C247"/>
    <mergeCell ref="C250:C253"/>
    <mergeCell ref="C267:H267"/>
    <mergeCell ref="C206:C208"/>
    <mergeCell ref="C212:C215"/>
    <mergeCell ref="C218:C221"/>
    <mergeCell ref="C224:C226"/>
    <mergeCell ref="C228:H228"/>
    <mergeCell ref="C231:C234"/>
    <mergeCell ref="C174:C176"/>
    <mergeCell ref="C179:C181"/>
    <mergeCell ref="C184:C185"/>
    <mergeCell ref="C189:C192"/>
    <mergeCell ref="C195:C197"/>
    <mergeCell ref="C200:C202"/>
    <mergeCell ref="C139:C142"/>
    <mergeCell ref="C145:C147"/>
    <mergeCell ref="C151:C154"/>
    <mergeCell ref="C157:C160"/>
    <mergeCell ref="C163:C166"/>
    <mergeCell ref="C169:C171"/>
    <mergeCell ref="C110:C112"/>
    <mergeCell ref="C114:H114"/>
    <mergeCell ref="C117:C120"/>
    <mergeCell ref="C123:C125"/>
    <mergeCell ref="C128:C130"/>
    <mergeCell ref="C133:C135"/>
    <mergeCell ref="C74:C77"/>
    <mergeCell ref="C80:C83"/>
    <mergeCell ref="C87:C90"/>
    <mergeCell ref="C93:C96"/>
    <mergeCell ref="C100:C102"/>
    <mergeCell ref="C105:C107"/>
    <mergeCell ref="C39:C41"/>
    <mergeCell ref="C44:C46"/>
    <mergeCell ref="C50:C53"/>
    <mergeCell ref="C56:C59"/>
    <mergeCell ref="C62:C65"/>
    <mergeCell ref="C68:C71"/>
    <mergeCell ref="D17:E17"/>
    <mergeCell ref="C19:C21"/>
    <mergeCell ref="D22:E22"/>
    <mergeCell ref="C23:H23"/>
    <mergeCell ref="C26:C29"/>
    <mergeCell ref="C32:C35"/>
    <mergeCell ref="C3:H3"/>
    <mergeCell ref="C5:H5"/>
    <mergeCell ref="C7:H7"/>
    <mergeCell ref="C9:C11"/>
    <mergeCell ref="D12:E12"/>
    <mergeCell ref="C14:C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Canje Nómina Senior</vt:lpstr>
      <vt:lpstr>TORNEO DE VELOCIDAD LA MOLI (2)</vt:lpstr>
      <vt:lpstr>ELIMINATORIAS</vt:lpstr>
      <vt:lpstr>8 junio</vt:lpstr>
      <vt:lpstr>9 junio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Gamio C.</dc:creator>
  <cp:lastModifiedBy>Julio Zegarra K</cp:lastModifiedBy>
  <cp:lastPrinted>2024-06-03T13:15:08Z</cp:lastPrinted>
  <dcterms:created xsi:type="dcterms:W3CDTF">2017-08-28T19:02:30Z</dcterms:created>
  <dcterms:modified xsi:type="dcterms:W3CDTF">2024-06-04T20:11:40Z</dcterms:modified>
</cp:coreProperties>
</file>